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OpticalFibres\Andres\Lengths\REMinus31\"/>
    </mc:Choice>
  </mc:AlternateContent>
  <bookViews>
    <workbookView minimized="1" xWindow="0" yWindow="0" windowWidth="26625" windowHeight="12225" activeTab="2"/>
  </bookViews>
  <sheets>
    <sheet name="REM31Labels" sheetId="1" r:id="rId1"/>
    <sheet name="For DB" sheetId="4" r:id="rId2"/>
    <sheet name="FinalTest" sheetId="3" r:id="rId3"/>
    <sheet name="1st Test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3" l="1"/>
  <c r="K18" i="3"/>
  <c r="M18" i="3" s="1"/>
  <c r="P18" i="3" s="1"/>
  <c r="K19" i="3"/>
  <c r="M19" i="3" s="1"/>
  <c r="P19" i="3" s="1"/>
  <c r="K20" i="3"/>
  <c r="M20" i="3" s="1"/>
  <c r="P20" i="3" s="1"/>
  <c r="K21" i="3"/>
  <c r="M21" i="3" s="1"/>
  <c r="P21" i="3" s="1"/>
  <c r="K22" i="3"/>
  <c r="M22" i="3" s="1"/>
  <c r="P22" i="3" s="1"/>
  <c r="K23" i="3"/>
  <c r="M23" i="3" s="1"/>
  <c r="P23" i="3" s="1"/>
  <c r="K24" i="3"/>
  <c r="M24" i="3" s="1"/>
  <c r="P24" i="3" s="1"/>
  <c r="K25" i="3"/>
  <c r="M25" i="3" s="1"/>
  <c r="P25" i="3" s="1"/>
  <c r="K26" i="3"/>
  <c r="M26" i="3" s="1"/>
  <c r="P26" i="3" s="1"/>
  <c r="K27" i="3"/>
  <c r="M27" i="3" s="1"/>
  <c r="P27" i="3" s="1"/>
  <c r="K28" i="3"/>
  <c r="M28" i="3" s="1"/>
  <c r="P28" i="3" s="1"/>
  <c r="K29" i="3"/>
  <c r="M29" i="3" s="1"/>
  <c r="P29" i="3" s="1"/>
  <c r="K30" i="3"/>
  <c r="M30" i="3" s="1"/>
  <c r="P30" i="3" s="1"/>
  <c r="K31" i="3"/>
  <c r="M31" i="3" s="1"/>
  <c r="P31" i="3" s="1"/>
  <c r="K32" i="3"/>
  <c r="M32" i="3" s="1"/>
  <c r="P32" i="3" s="1"/>
  <c r="K33" i="3"/>
  <c r="M33" i="3" s="1"/>
  <c r="P33" i="3" s="1"/>
  <c r="K34" i="3"/>
  <c r="M34" i="3" s="1"/>
  <c r="P34" i="3" s="1"/>
  <c r="K35" i="3"/>
  <c r="M35" i="3" s="1"/>
  <c r="P35" i="3" s="1"/>
  <c r="K36" i="3"/>
  <c r="M36" i="3" s="1"/>
  <c r="P36" i="3" s="1"/>
  <c r="K37" i="3"/>
  <c r="M37" i="3" s="1"/>
  <c r="P37" i="3" s="1"/>
  <c r="K38" i="3"/>
  <c r="M38" i="3" s="1"/>
  <c r="P38" i="3" s="1"/>
  <c r="K39" i="3"/>
  <c r="M39" i="3" s="1"/>
  <c r="P39" i="3" s="1"/>
  <c r="K40" i="3"/>
  <c r="M40" i="3" s="1"/>
  <c r="P40" i="3" s="1"/>
  <c r="K41" i="3"/>
  <c r="M41" i="3" s="1"/>
  <c r="P41" i="3" s="1"/>
  <c r="K42" i="3"/>
  <c r="M42" i="3" s="1"/>
  <c r="P42" i="3" s="1"/>
  <c r="K43" i="3"/>
  <c r="M43" i="3" s="1"/>
  <c r="P43" i="3" s="1"/>
  <c r="K44" i="3"/>
  <c r="M44" i="3" s="1"/>
  <c r="P44" i="3" s="1"/>
  <c r="K45" i="3"/>
  <c r="M45" i="3" s="1"/>
  <c r="P45" i="3" s="1"/>
  <c r="K46" i="3"/>
  <c r="M46" i="3" s="1"/>
  <c r="P46" i="3" s="1"/>
  <c r="K47" i="3"/>
  <c r="M47" i="3" s="1"/>
  <c r="P47" i="3" s="1"/>
  <c r="K48" i="3"/>
  <c r="M48" i="3" s="1"/>
  <c r="P48" i="3" s="1"/>
  <c r="K49" i="3"/>
  <c r="M49" i="3" s="1"/>
  <c r="P49" i="3" s="1"/>
  <c r="K50" i="3"/>
  <c r="M50" i="3" s="1"/>
  <c r="P50" i="3" s="1"/>
  <c r="K51" i="3"/>
  <c r="M51" i="3" s="1"/>
  <c r="P51" i="3" s="1"/>
  <c r="K52" i="3"/>
  <c r="M52" i="3" s="1"/>
  <c r="P52" i="3" s="1"/>
  <c r="K53" i="3"/>
  <c r="M53" i="3" s="1"/>
  <c r="P53" i="3" s="1"/>
  <c r="K54" i="3"/>
  <c r="M54" i="3" s="1"/>
  <c r="P54" i="3" s="1"/>
  <c r="K55" i="3"/>
  <c r="M55" i="3" s="1"/>
  <c r="P55" i="3" s="1"/>
  <c r="K56" i="3"/>
  <c r="M56" i="3" s="1"/>
  <c r="P56" i="3" s="1"/>
  <c r="K57" i="3"/>
  <c r="M57" i="3" s="1"/>
  <c r="P57" i="3" s="1"/>
  <c r="K58" i="3"/>
  <c r="M58" i="3" s="1"/>
  <c r="P58" i="3" s="1"/>
  <c r="K59" i="3"/>
  <c r="M59" i="3" s="1"/>
  <c r="P59" i="3" s="1"/>
  <c r="K60" i="3"/>
  <c r="M60" i="3" s="1"/>
  <c r="P60" i="3" s="1"/>
  <c r="K61" i="3"/>
  <c r="M61" i="3" s="1"/>
  <c r="P61" i="3" s="1"/>
  <c r="K62" i="3"/>
  <c r="M62" i="3" s="1"/>
  <c r="P62" i="3" s="1"/>
  <c r="K63" i="3"/>
  <c r="M63" i="3" s="1"/>
  <c r="P63" i="3" s="1"/>
  <c r="K64" i="3"/>
  <c r="M64" i="3" s="1"/>
  <c r="P64" i="3" s="1"/>
  <c r="K65" i="3"/>
  <c r="M65" i="3" s="1"/>
  <c r="P65" i="3" s="1"/>
  <c r="K66" i="3"/>
  <c r="M66" i="3" s="1"/>
  <c r="P66" i="3" s="1"/>
  <c r="K67" i="3"/>
  <c r="M67" i="3" s="1"/>
  <c r="P67" i="3" s="1"/>
  <c r="K68" i="3"/>
  <c r="M68" i="3" s="1"/>
  <c r="P68" i="3" s="1"/>
  <c r="K69" i="3"/>
  <c r="M69" i="3" s="1"/>
  <c r="P69" i="3" s="1"/>
  <c r="K70" i="3"/>
  <c r="M70" i="3" s="1"/>
  <c r="P70" i="3" s="1"/>
  <c r="K71" i="3"/>
  <c r="M71" i="3" s="1"/>
  <c r="P71" i="3" s="1"/>
  <c r="K72" i="3"/>
  <c r="M72" i="3" s="1"/>
  <c r="P72" i="3" s="1"/>
  <c r="K73" i="3"/>
  <c r="M73" i="3" s="1"/>
  <c r="P73" i="3" s="1"/>
  <c r="K74" i="3"/>
  <c r="M74" i="3" s="1"/>
  <c r="P74" i="3" s="1"/>
  <c r="K75" i="3"/>
  <c r="M75" i="3" s="1"/>
  <c r="P75" i="3" s="1"/>
  <c r="K76" i="3"/>
  <c r="M76" i="3" s="1"/>
  <c r="P76" i="3" s="1"/>
  <c r="K77" i="3"/>
  <c r="M77" i="3" s="1"/>
  <c r="P77" i="3" s="1"/>
  <c r="K78" i="3"/>
  <c r="M78" i="3" s="1"/>
  <c r="P78" i="3" s="1"/>
  <c r="K79" i="3"/>
  <c r="M79" i="3" s="1"/>
  <c r="P79" i="3" s="1"/>
  <c r="K11" i="3"/>
  <c r="M11" i="3" s="1"/>
  <c r="P11" i="3" s="1"/>
  <c r="K12" i="3"/>
  <c r="M12" i="3" s="1"/>
  <c r="P12" i="3" s="1"/>
  <c r="K13" i="3"/>
  <c r="M13" i="3" s="1"/>
  <c r="P13" i="3" s="1"/>
  <c r="K14" i="3"/>
  <c r="M14" i="3" s="1"/>
  <c r="P14" i="3" s="1"/>
  <c r="K15" i="3"/>
  <c r="M15" i="3" s="1"/>
  <c r="P15" i="3" s="1"/>
  <c r="K16" i="3"/>
  <c r="M16" i="3" s="1"/>
  <c r="P16" i="3" s="1"/>
  <c r="K17" i="3"/>
  <c r="M17" i="3" s="1"/>
  <c r="P17" i="3" s="1"/>
  <c r="K9" i="3"/>
  <c r="M9" i="3" s="1"/>
  <c r="P9" i="3" s="1"/>
  <c r="K10" i="3"/>
  <c r="M10" i="3" s="1"/>
  <c r="P10" i="3" s="1"/>
  <c r="K8" i="3"/>
  <c r="P8" i="3" s="1"/>
  <c r="F49" i="1" l="1"/>
  <c r="E49" i="1"/>
</calcChain>
</file>

<file path=xl/sharedStrings.xml><?xml version="1.0" encoding="utf-8"?>
<sst xmlns="http://schemas.openxmlformats.org/spreadsheetml/2006/main" count="1151" uniqueCount="426">
  <si>
    <t>Cables lengths ordered from Sylex</t>
  </si>
  <si>
    <t>iRPC Chamber to YE3PP</t>
  </si>
  <si>
    <t>modified by Ian</t>
  </si>
  <si>
    <t>New length (meters)</t>
  </si>
  <si>
    <t>Quantity of fibres</t>
  </si>
  <si>
    <t>Quantity of cables</t>
  </si>
  <si>
    <t>RPC_C1 RE 3/1/01</t>
  </si>
  <si>
    <t>RPC_C1 RE 3/1/02</t>
  </si>
  <si>
    <t>RPC_C1 RE 3/1/03</t>
  </si>
  <si>
    <t>RPC_C1 RE 3/1/04</t>
  </si>
  <si>
    <t>RPC_C1 RE 3/1/05</t>
  </si>
  <si>
    <t>RPC_C1 RE 3/1/06</t>
  </si>
  <si>
    <t>RPC_C1 RE 3/1/07</t>
  </si>
  <si>
    <t>RPC_C1 RE 3/1/08</t>
  </si>
  <si>
    <t>RPC_C1 RE 3/1/09</t>
  </si>
  <si>
    <t>RPC_C1 RE 3/1/10</t>
  </si>
  <si>
    <t>RPC_C1 RE 3/1/11</t>
  </si>
  <si>
    <t>RPC_C1 RE 3/1/12</t>
  </si>
  <si>
    <t>RPC_C1 RE 3/1/13</t>
  </si>
  <si>
    <t>RPC_C1 RE 3/1/14</t>
  </si>
  <si>
    <t>RPC_C1 RE 3/1/15</t>
  </si>
  <si>
    <t>RPC_C1 RE 3/1/16</t>
  </si>
  <si>
    <t>RPC_C1 RE 3/1/17</t>
  </si>
  <si>
    <t>RPC_C1 RE 3/1/18</t>
  </si>
  <si>
    <t>RPC_C1 RE 4/1/1</t>
  </si>
  <si>
    <t>RPC_C1 RE 4/1/2</t>
  </si>
  <si>
    <t>RPC_C1 RE 4/1/3</t>
  </si>
  <si>
    <t>RPC_C1 RE 4/1/4</t>
  </si>
  <si>
    <t>RPC_C1 RE 4/1/5</t>
  </si>
  <si>
    <t>RPC_C1 RE 4/1/6</t>
  </si>
  <si>
    <t>RPC_C1 RE 4/1/7</t>
  </si>
  <si>
    <t>RPC_C1 RE 4/1/8</t>
  </si>
  <si>
    <t>RPC_C1 RE 4/1/9</t>
  </si>
  <si>
    <t>RPC_C1 RE 4/1/10</t>
  </si>
  <si>
    <t>RPC_C1 RE 4/1/11</t>
  </si>
  <si>
    <t>RPC_C1 RE 4/1/12</t>
  </si>
  <si>
    <t>RPC_C1 RE 4/1/13</t>
  </si>
  <si>
    <t>RPC_C1 RE 4/1/14</t>
  </si>
  <si>
    <t>RPC_C1 RE 4/1/15</t>
  </si>
  <si>
    <t>RPC_C1 RE 4/1/16</t>
  </si>
  <si>
    <t>RPC_C1 RE 4/1/17</t>
  </si>
  <si>
    <t>RPC_C1 RE 4/1/18</t>
  </si>
  <si>
    <t>RPC_C1 Total</t>
  </si>
  <si>
    <t>START POINT</t>
  </si>
  <si>
    <t>END POINT</t>
  </si>
  <si>
    <t>DETECTOR SPECIFIC LABEL</t>
  </si>
  <si>
    <t>LENGTH</t>
  </si>
  <si>
    <t>[m]</t>
  </si>
  <si>
    <t>RPC_C1 RE 3/1/01/A</t>
  </si>
  <si>
    <t>RPC_C1 RE 3/1/01/B</t>
  </si>
  <si>
    <t>RPC_C1 RE 3/1/01/C</t>
  </si>
  <si>
    <t>RPC_C1 RE 3/1/01/D</t>
  </si>
  <si>
    <t>RPC_C1 RE 3/1/02/A</t>
  </si>
  <si>
    <t>RPC_C1 RE 3/1/02/B</t>
  </si>
  <si>
    <t>RPC_C1 RE 3/1/02/C</t>
  </si>
  <si>
    <t>RPC_C1 RE 3/1/02/D</t>
  </si>
  <si>
    <t>RPC_C1 RE 3/1/03/A</t>
  </si>
  <si>
    <t>RPC_C1 RE 3/1/03/B</t>
  </si>
  <si>
    <t>RPC_C1 RE 3/1/03/C</t>
  </si>
  <si>
    <t>RPC_C1 RE 3/1/03/D</t>
  </si>
  <si>
    <t>RPC_C1 RE 3/1/04/A</t>
  </si>
  <si>
    <t>RPC_C1 RE 3/1/04/B</t>
  </si>
  <si>
    <t>RPC_C1 RE 3/1/04/C</t>
  </si>
  <si>
    <t>RPC_C1 RE 3/1/04/D</t>
  </si>
  <si>
    <t>RPC_C1 RE 3/1/05/A</t>
  </si>
  <si>
    <t>RPC_C1 RE 3/1/05/B</t>
  </si>
  <si>
    <t>RPC_C1 RE 3/1/05/C</t>
  </si>
  <si>
    <t>RPC_C1 RE 3/1/05/D</t>
  </si>
  <si>
    <t>RPC_C1 RE 3/1/06/A</t>
  </si>
  <si>
    <t>RPC_C1 RE 3/1/06/B</t>
  </si>
  <si>
    <t>RPC_C1 RE 3/1/06/C</t>
  </si>
  <si>
    <t>RPC_C1 RE 3/1/06/D</t>
  </si>
  <si>
    <t>RPC_C1 RE 3/1/07/A</t>
  </si>
  <si>
    <t>RPC_C1 RE 3/1/07/B</t>
  </si>
  <si>
    <t>RPC_C1 RE 3/1/07/C</t>
  </si>
  <si>
    <t>RPC_C1 RE 3/1/07/D</t>
  </si>
  <si>
    <t>RPC_C1 RE 3/1/08/A</t>
  </si>
  <si>
    <t>RPC_C1 RE 3/1/08/B</t>
  </si>
  <si>
    <t>RPC_C1 RE 3/1/08/C</t>
  </si>
  <si>
    <t>RPC_C1 RE 3/1/08/D</t>
  </si>
  <si>
    <t>RPC_C1 RE 3/1/09/A</t>
  </si>
  <si>
    <t>RPC_C1 RE 3/1/09/B</t>
  </si>
  <si>
    <t>RPC_C1 RE 3/1/09/C</t>
  </si>
  <si>
    <t>RPC_C1 RE 3/1/09/D</t>
  </si>
  <si>
    <t>RPC_C1 RE 3/1/10/A</t>
  </si>
  <si>
    <t>RPC_C1 RE 3/1/10/B</t>
  </si>
  <si>
    <t>RPC_C1 RE 3/1/10/C</t>
  </si>
  <si>
    <t>RPC_C1 RE 3/1/10/D</t>
  </si>
  <si>
    <t>RPC_C1 RE 3/1/11/A</t>
  </si>
  <si>
    <t>RPC_C1 RE 3/1/11/B</t>
  </si>
  <si>
    <t>RPC_C1 RE 3/1/11/C</t>
  </si>
  <si>
    <t>RPC_C1 RE 3/1/11/D</t>
  </si>
  <si>
    <t>RPC_C1 RE 3/1/12/A</t>
  </si>
  <si>
    <t>RPC_C1 RE 3/1/12/B</t>
  </si>
  <si>
    <t>RPC_C1 RE 3/1/12/C</t>
  </si>
  <si>
    <t>RPC_C1 RE 3/1/12/D</t>
  </si>
  <si>
    <t>RPC_C1 RE 3/1/13/A</t>
  </si>
  <si>
    <t>RPC_C1 RE 3/1/13/B</t>
  </si>
  <si>
    <t>RPC_C1 RE 3/1/13/C</t>
  </si>
  <si>
    <t>RPC_C1 RE 3/1/13/D</t>
  </si>
  <si>
    <t>RPC_C1 RE 3/1/14/A</t>
  </si>
  <si>
    <t>RPC_C1 RE 3/1/14/B</t>
  </si>
  <si>
    <t>RPC_C1 RE 3/1/14/C</t>
  </si>
  <si>
    <t>RPC_C1 RE 3/1/14/D</t>
  </si>
  <si>
    <t>RPC_C1 RE 3/1/15/A</t>
  </si>
  <si>
    <t>RPC_C1 RE 3/1/15/B</t>
  </si>
  <si>
    <t>RPC_C1 RE 3/1/15/C</t>
  </si>
  <si>
    <t>RPC_C1 RE 3/1/15/D</t>
  </si>
  <si>
    <t>RPC_C1 RE 3/1/16/A</t>
  </si>
  <si>
    <t>RPC_C1 RE 3/1/16/B</t>
  </si>
  <si>
    <t>RPC_C1 RE 3/1/16/C</t>
  </si>
  <si>
    <t>RPC_C1 RE 3/1/16/D</t>
  </si>
  <si>
    <t>RPC_C1 RE 3/1/17/A</t>
  </si>
  <si>
    <t>RPC_C1 RE 3/1/17/B</t>
  </si>
  <si>
    <t>RPC_C1 RE 3/1/17/C</t>
  </si>
  <si>
    <t>RPC_C1 RE 3/1/17/D</t>
  </si>
  <si>
    <t>RPC_C1 RE 3/1/18/A</t>
  </si>
  <si>
    <t>RPC_C1 RE 3/1/18/B</t>
  </si>
  <si>
    <t>RPC_C1 RE 3/1/18/C</t>
  </si>
  <si>
    <t>RPC_C1 RE 3/1/18/D</t>
  </si>
  <si>
    <t>YE3PP</t>
  </si>
  <si>
    <t>iRPC3/1/01/A to YE3PP OF</t>
  </si>
  <si>
    <t>iRPC3/1/01/B to YE3PP OF</t>
  </si>
  <si>
    <t>iRPC3/1/01/C to YE3PP OF</t>
  </si>
  <si>
    <t>iRPC3/1/01/D to YE3PP OF</t>
  </si>
  <si>
    <t>RPC_C1</t>
  </si>
  <si>
    <t>RE</t>
  </si>
  <si>
    <t>3/1/03/A</t>
  </si>
  <si>
    <t>3/1/03/B</t>
  </si>
  <si>
    <t>3/1/03/C</t>
  </si>
  <si>
    <t>3/1/03/D</t>
  </si>
  <si>
    <t>3/1/04/A</t>
  </si>
  <si>
    <t>3/1/04/B</t>
  </si>
  <si>
    <t>3/1/04/C</t>
  </si>
  <si>
    <t>3/1/04/D</t>
  </si>
  <si>
    <t>3/1/01/A</t>
  </si>
  <si>
    <t>3/1/01/B</t>
  </si>
  <si>
    <t>3/1/01/C</t>
  </si>
  <si>
    <t>3/1/01/D</t>
  </si>
  <si>
    <t>3/1/02/A</t>
  </si>
  <si>
    <t>3/1/02/B</t>
  </si>
  <si>
    <t>3/1/02/C</t>
  </si>
  <si>
    <t>3/1/02/D</t>
  </si>
  <si>
    <t>3/1/05/A</t>
  </si>
  <si>
    <t>3/1/05/B</t>
  </si>
  <si>
    <t>3/1/05/C</t>
  </si>
  <si>
    <t>3/1/05/D</t>
  </si>
  <si>
    <t>3/1/06/A</t>
  </si>
  <si>
    <t>3/1/06/B</t>
  </si>
  <si>
    <t>3/1/06/C</t>
  </si>
  <si>
    <t>3/1/06/D</t>
  </si>
  <si>
    <t>3/1/07/A</t>
  </si>
  <si>
    <t>3/1/07/B</t>
  </si>
  <si>
    <t>3/1/07/C</t>
  </si>
  <si>
    <t>3/1/07/D</t>
  </si>
  <si>
    <t>3/1/08/A</t>
  </si>
  <si>
    <t>3/1/08/B</t>
  </si>
  <si>
    <t>3/1/08/C</t>
  </si>
  <si>
    <t>3/1/08/D</t>
  </si>
  <si>
    <t>3/1/09/A</t>
  </si>
  <si>
    <t>3/1/09/B</t>
  </si>
  <si>
    <t>3/1/09/C</t>
  </si>
  <si>
    <t>3/1/09/D</t>
  </si>
  <si>
    <t>3/1/10/A</t>
  </si>
  <si>
    <t>3/1/10/B</t>
  </si>
  <si>
    <t>3/1/10/C</t>
  </si>
  <si>
    <t>3/1/10/D</t>
  </si>
  <si>
    <t>3/1/11/A</t>
  </si>
  <si>
    <t>3/1/11/B</t>
  </si>
  <si>
    <t>3/1/11/C</t>
  </si>
  <si>
    <t>3/1/11/D</t>
  </si>
  <si>
    <t>3/1/12/A</t>
  </si>
  <si>
    <t>3/1/12/B</t>
  </si>
  <si>
    <t>3/1/12/C</t>
  </si>
  <si>
    <t>3/1/12/D</t>
  </si>
  <si>
    <t>3/1/13/A</t>
  </si>
  <si>
    <t>3/1/13/B</t>
  </si>
  <si>
    <t>3/1/13/C</t>
  </si>
  <si>
    <t>3/1/13/D</t>
  </si>
  <si>
    <t>3/1/14/A</t>
  </si>
  <si>
    <t>3/1/14/B</t>
  </si>
  <si>
    <t>3/1/14/C</t>
  </si>
  <si>
    <t>3/1/14/D</t>
  </si>
  <si>
    <t>3/1/15/A</t>
  </si>
  <si>
    <t>3/1/15/B</t>
  </si>
  <si>
    <t>3/1/15/C</t>
  </si>
  <si>
    <t>3/1/15/D</t>
  </si>
  <si>
    <t>3/1/16/A</t>
  </si>
  <si>
    <t>3/1/16/B</t>
  </si>
  <si>
    <t>3/1/16/C</t>
  </si>
  <si>
    <t>3/1/16/D</t>
  </si>
  <si>
    <t>3/1/17/A</t>
  </si>
  <si>
    <t>3/1/17/B</t>
  </si>
  <si>
    <t>3/1/17/C</t>
  </si>
  <si>
    <t>3/1/17/D</t>
  </si>
  <si>
    <t>3/1/18/A</t>
  </si>
  <si>
    <t>3/1/18/B</t>
  </si>
  <si>
    <t>3/1/18/C</t>
  </si>
  <si>
    <t>3/1/18/D</t>
  </si>
  <si>
    <t>iRPC</t>
  </si>
  <si>
    <t>to YE3PP OF</t>
  </si>
  <si>
    <t>1st</t>
  </si>
  <si>
    <t>iRPC 3/1/01/A to YE3PP OF</t>
  </si>
  <si>
    <t>iRPC 3/1/01/B to YE3PP OF</t>
  </si>
  <si>
    <t>iRPC 3/1/01/C to YE3PP OF</t>
  </si>
  <si>
    <t>iRPC 3/1/01/D to YE3PP OF</t>
  </si>
  <si>
    <t>iRPC 3/1/02/A to YE3PP OF</t>
  </si>
  <si>
    <t>iRPC 3/1/02/B to YE3PP OF</t>
  </si>
  <si>
    <t>iRPC 3/1/02/C to YE3PP OF</t>
  </si>
  <si>
    <t>iRPC 3/1/02/D to YE3PP OF</t>
  </si>
  <si>
    <t>iRPC 3/1/03/A to YE3PP OF</t>
  </si>
  <si>
    <t>iRPC 3/1/03/B to YE3PP OF</t>
  </si>
  <si>
    <t>iRPC 3/1/03/C to YE3PP OF</t>
  </si>
  <si>
    <t>iRPC 3/1/03/D to YE3PP OF</t>
  </si>
  <si>
    <t>iRPC 3/1/04/A to YE3PP OF</t>
  </si>
  <si>
    <t>iRPC 3/1/04/B to YE3PP OF</t>
  </si>
  <si>
    <t>iRPC 3/1/04/C to YE3PP OF</t>
  </si>
  <si>
    <t>iRPC 3/1/04/D to YE3PP OF</t>
  </si>
  <si>
    <t>iRPC 3/1/05/A to YE3PP OF</t>
  </si>
  <si>
    <t>iRPC 3/1/05/B to YE3PP OF</t>
  </si>
  <si>
    <t>iRPC 3/1/05/C to YE3PP OF</t>
  </si>
  <si>
    <t>iRPC 3/1/05/D to YE3PP OF</t>
  </si>
  <si>
    <t>iRPC 3/1/06/A to YE3PP OF</t>
  </si>
  <si>
    <t>iRPC 3/1/06/B to YE3PP OF</t>
  </si>
  <si>
    <t>iRPC 3/1/06/C to YE3PP OF</t>
  </si>
  <si>
    <t>iRPC 3/1/06/D to YE3PP OF</t>
  </si>
  <si>
    <t>iRPC 3/1/07/A to YE3PP OF</t>
  </si>
  <si>
    <t>iRPC 3/1/07/B to YE3PP OF</t>
  </si>
  <si>
    <t>iRPC 3/1/07/C to YE3PP OF</t>
  </si>
  <si>
    <t>iRPC 3/1/07/D to YE3PP OF</t>
  </si>
  <si>
    <t>iRPC 3/1/08/A to YE3PP OF</t>
  </si>
  <si>
    <t>iRPC 3/1/08/B to YE3PP OF</t>
  </si>
  <si>
    <t>iRPC 3/1/08/C to YE3PP OF</t>
  </si>
  <si>
    <t>iRPC 3/1/08/D to YE3PP OF</t>
  </si>
  <si>
    <t>iRPC 3/1/09/A to YE3PP OF</t>
  </si>
  <si>
    <t>iRPC 3/1/09/B to YE3PP OF</t>
  </si>
  <si>
    <t>iRPC 3/1/09/C to YE3PP OF</t>
  </si>
  <si>
    <t>iRPC 3/1/09/D to YE3PP OF</t>
  </si>
  <si>
    <t>iRPC 3/1/10/A to YE3PP OF</t>
  </si>
  <si>
    <t>iRPC 3/1/10/B to YE3PP OF</t>
  </si>
  <si>
    <t>iRPC 3/1/10/C to YE3PP OF</t>
  </si>
  <si>
    <t>iRPC 3/1/10/D to YE3PP OF</t>
  </si>
  <si>
    <t>iRPC 3/1/11/A to YE3PP OF</t>
  </si>
  <si>
    <t>iRPC 3/1/11/B to YE3PP OF</t>
  </si>
  <si>
    <t>iRPC 3/1/11/C to YE3PP OF</t>
  </si>
  <si>
    <t>iRPC 3/1/11/D to YE3PP OF</t>
  </si>
  <si>
    <t>iRPC 3/1/12/A to YE3PP OF</t>
  </si>
  <si>
    <t>iRPC 3/1/12/B to YE3PP OF</t>
  </si>
  <si>
    <t>iRPC 3/1/12/C to YE3PP OF</t>
  </si>
  <si>
    <t>iRPC 3/1/12/D to YE3PP OF</t>
  </si>
  <si>
    <t>iRPC 3/1/13/A to YE3PP OF</t>
  </si>
  <si>
    <t>iRPC 3/1/13/B to YE3PP OF</t>
  </si>
  <si>
    <t>iRPC 3/1/13/C to YE3PP OF</t>
  </si>
  <si>
    <t>iRPC 3/1/13/D to YE3PP OF</t>
  </si>
  <si>
    <t>iRPC 3/1/14/A to YE3PP OF</t>
  </si>
  <si>
    <t>iRPC 3/1/14/B to YE3PP OF</t>
  </si>
  <si>
    <t>iRPC 3/1/14/C to YE3PP OF</t>
  </si>
  <si>
    <t>iRPC 3/1/14/D to YE3PP OF</t>
  </si>
  <si>
    <t>iRPC 3/1/15/A to YE3PP OF</t>
  </si>
  <si>
    <t>iRPC 3/1/15/B to YE3PP OF</t>
  </si>
  <si>
    <t>iRPC 3/1/15/C to YE3PP OF</t>
  </si>
  <si>
    <t>iRPC 3/1/15/D to YE3PP OF</t>
  </si>
  <si>
    <t>iRPC 3/1/16/A to YE3PP OF</t>
  </si>
  <si>
    <t>iRPC 3/1/16/B to YE3PP OF</t>
  </si>
  <si>
    <t>iRPC 3/1/16/C to YE3PP OF</t>
  </si>
  <si>
    <t>iRPC 3/1/16/D to YE3PP OF</t>
  </si>
  <si>
    <t>iRPC 3/1/17/A to YE3PP OF</t>
  </si>
  <si>
    <t>iRPC 3/1/17/B to YE3PP OF</t>
  </si>
  <si>
    <t>iRPC 3/1/17/C to YE3PP OF</t>
  </si>
  <si>
    <t>iRPC 3/1/17/D to YE3PP OF</t>
  </si>
  <si>
    <t>iRPC 3/1/18/A to YE3PP OF</t>
  </si>
  <si>
    <t>iRPC 3/1/18/B to YE3PP OF</t>
  </si>
  <si>
    <t>iRPC 3/1/18/C to YE3PP OF</t>
  </si>
  <si>
    <t>iRPC 3/1/18/D to YE3PP OF</t>
  </si>
  <si>
    <t>Original Andres</t>
  </si>
  <si>
    <t>M</t>
  </si>
  <si>
    <t>Minus EndCap</t>
  </si>
  <si>
    <t>iRPCM 3/1/01/1</t>
  </si>
  <si>
    <t>iRPCM 3/1/01/1 to YE3PP OF</t>
  </si>
  <si>
    <t>iRPCM 3/1/01/2</t>
  </si>
  <si>
    <t>iRPCM 3/1/01/2 to YE3PP OF</t>
  </si>
  <si>
    <t>iRPCM 3/1/01/3</t>
  </si>
  <si>
    <t>iRPCM 3/1/01/3 to YE3PP OF</t>
  </si>
  <si>
    <t>iRPCM 3/1/01/4</t>
  </si>
  <si>
    <t>iRPCM 3/1/01/4 to YE3PP OF</t>
  </si>
  <si>
    <t>iRPCM 3/1/02/1</t>
  </si>
  <si>
    <t>iRPCM 3/1/02/1 to YE3PP OF</t>
  </si>
  <si>
    <t>iRPCM 3/1/02/2</t>
  </si>
  <si>
    <t>iRPCM 3/1/02/2 to YE3PP OF</t>
  </si>
  <si>
    <t>iRPCM 3/1/02/3</t>
  </si>
  <si>
    <t>iRPCM 3/1/02/3 to YE3PP OF</t>
  </si>
  <si>
    <t>iRPCM 3/1/02/4</t>
  </si>
  <si>
    <t>iRPCM 3/1/02/4 to YE3PP OF</t>
  </si>
  <si>
    <t>iRPCM 3/1/03/1</t>
  </si>
  <si>
    <t>iRPCM 3/1/03/1 to YE3PP OF</t>
  </si>
  <si>
    <t>iRPCM 3/1/03/2</t>
  </si>
  <si>
    <t>iRPCM 3/1/03/2 to YE3PP OF</t>
  </si>
  <si>
    <t>iRPCM 3/1/03/3</t>
  </si>
  <si>
    <t>iRPCM 3/1/03/3 to YE3PP OF</t>
  </si>
  <si>
    <t>iRPCM 3/1/03/4</t>
  </si>
  <si>
    <t>iRPCM 3/1/03/4 to YE3PP OF</t>
  </si>
  <si>
    <t>iRPCM 3/1/04/1</t>
  </si>
  <si>
    <t>iRPCM 3/1/04/1 to YE3PP OF</t>
  </si>
  <si>
    <t>iRPCM 3/1/04/2</t>
  </si>
  <si>
    <t>iRPCM 3/1/04/2 to YE3PP OF</t>
  </si>
  <si>
    <t>iRPCM 3/1/04/3</t>
  </si>
  <si>
    <t>iRPCM 3/1/04/3 to YE3PP OF</t>
  </si>
  <si>
    <t>iRPCM 3/1/04/4</t>
  </si>
  <si>
    <t>iRPCM 3/1/04/4 to YE3PP OF</t>
  </si>
  <si>
    <t>iRPCM 3/1/05/1</t>
  </si>
  <si>
    <t>iRPCM 3/1/05/1 to YE3PP OF</t>
  </si>
  <si>
    <t>iRPCM 3/1/05/2</t>
  </si>
  <si>
    <t>iRPCM 3/1/05/2 to YE3PP OF</t>
  </si>
  <si>
    <t>iRPCM 3/1/05/3</t>
  </si>
  <si>
    <t>iRPCM 3/1/05/3 to YE3PP OF</t>
  </si>
  <si>
    <t>iRPCM 3/1/05/4</t>
  </si>
  <si>
    <t>iRPCM 3/1/05/4 to YE3PP OF</t>
  </si>
  <si>
    <t>iRPCM 3/1/06/1</t>
  </si>
  <si>
    <t>iRPCM 3/1/06/1 to YE3PP OF</t>
  </si>
  <si>
    <t>iRPCM 3/1/06/2</t>
  </si>
  <si>
    <t>iRPCM 3/1/06/2 to YE3PP OF</t>
  </si>
  <si>
    <t>iRPCM 3/1/06/3</t>
  </si>
  <si>
    <t>iRPCM 3/1/06/3 to YE3PP OF</t>
  </si>
  <si>
    <t>iRPCM 3/1/06/4</t>
  </si>
  <si>
    <t>iRPCM 3/1/06/4 to YE3PP OF</t>
  </si>
  <si>
    <t>iRPCM 3/1/07/1</t>
  </si>
  <si>
    <t>iRPCM 3/1/07/1 to YE3PP OF</t>
  </si>
  <si>
    <t>iRPCM 3/1/07/2</t>
  </si>
  <si>
    <t>iRPCM 3/1/07/2 to YE3PP OF</t>
  </si>
  <si>
    <t>iRPCM 3/1/07/3</t>
  </si>
  <si>
    <t>iRPCM 3/1/07/3 to YE3PP OF</t>
  </si>
  <si>
    <t>iRPCM 3/1/07/4</t>
  </si>
  <si>
    <t>iRPCM 3/1/07/4 to YE3PP OF</t>
  </si>
  <si>
    <t>iRPCM 3/1/08/1</t>
  </si>
  <si>
    <t>iRPCM 3/1/08/1 to YE3PP OF</t>
  </si>
  <si>
    <t>iRPCM 3/1/08/2</t>
  </si>
  <si>
    <t>iRPCM 3/1/08/2 to YE3PP OF</t>
  </si>
  <si>
    <t>iRPCM 3/1/08/3</t>
  </si>
  <si>
    <t>iRPCM 3/1/08/3 to YE3PP OF</t>
  </si>
  <si>
    <t>iRPCM 3/1/08/4</t>
  </si>
  <si>
    <t>iRPCM 3/1/08/4 to YE3PP OF</t>
  </si>
  <si>
    <t>iRPCM 3/1/09/1</t>
  </si>
  <si>
    <t>iRPCM 3/1/09/1 to YE3PP OF</t>
  </si>
  <si>
    <t>iRPCM 3/1/09/2</t>
  </si>
  <si>
    <t>iRPCM 3/1/09/2 to YE3PP OF</t>
  </si>
  <si>
    <t>iRPCM 3/1/09/3</t>
  </si>
  <si>
    <t>iRPCM 3/1/09/3 to YE3PP OF</t>
  </si>
  <si>
    <t>iRPCM 3/1/09/4</t>
  </si>
  <si>
    <t>iRPCM 3/1/09/4 to YE3PP OF</t>
  </si>
  <si>
    <t>iRPCM 3/1/10/1</t>
  </si>
  <si>
    <t>iRPCM 3/1/10/1 to YE3PP OF</t>
  </si>
  <si>
    <t>iRPCM 3/1/10/2</t>
  </si>
  <si>
    <t>iRPCM 3/1/10/2 to YE3PP OF</t>
  </si>
  <si>
    <t>iRPCM 3/1/10/3</t>
  </si>
  <si>
    <t>iRPCM 3/1/10/3 to YE3PP OF</t>
  </si>
  <si>
    <t>iRPCM 3/1/10/4</t>
  </si>
  <si>
    <t>iRPCM 3/1/10/4 to YE3PP OF</t>
  </si>
  <si>
    <t>iRPCM 3/1/11/1</t>
  </si>
  <si>
    <t>iRPCM 3/1/11/1 to YE3PP OF</t>
  </si>
  <si>
    <t>iRPCM 3/1/11/2</t>
  </si>
  <si>
    <t>iRPCM 3/1/11/2 to YE3PP OF</t>
  </si>
  <si>
    <t>iRPCM 3/1/11/3</t>
  </si>
  <si>
    <t>iRPCM 3/1/11/3 to YE3PP OF</t>
  </si>
  <si>
    <t>iRPCM 3/1/11/4</t>
  </si>
  <si>
    <t>iRPCM 3/1/11/4 to YE3PP OF</t>
  </si>
  <si>
    <t>iRPCM 3/1/12/1</t>
  </si>
  <si>
    <t>iRPCM 3/1/12/1 to YE3PP OF</t>
  </si>
  <si>
    <t>iRPCM 3/1/12/2</t>
  </si>
  <si>
    <t>iRPCM 3/1/12/2 to YE3PP OF</t>
  </si>
  <si>
    <t>iRPCM 3/1/12/3</t>
  </si>
  <si>
    <t>iRPCM 3/1/12/3 to YE3PP OF</t>
  </si>
  <si>
    <t>iRPCM 3/1/12/4</t>
  </si>
  <si>
    <t>iRPCM 3/1/12/4 to YE3PP OF</t>
  </si>
  <si>
    <t>iRPCM 3/1/13/1</t>
  </si>
  <si>
    <t>iRPCM 3/1/13/1 to YE3PP OF</t>
  </si>
  <si>
    <t>iRPCM 3/1/13/2</t>
  </si>
  <si>
    <t>iRPCM 3/1/13/2 to YE3PP OF</t>
  </si>
  <si>
    <t>iRPCM 3/1/13/3</t>
  </si>
  <si>
    <t>iRPCM 3/1/13/3 to YE3PP OF</t>
  </si>
  <si>
    <t>iRPCM 3/1/13/4</t>
  </si>
  <si>
    <t>iRPCM 3/1/13/4 to YE3PP OF</t>
  </si>
  <si>
    <t>iRPCM 3/1/14/1</t>
  </si>
  <si>
    <t>iRPCM 3/1/14/1 to YE3PP OF</t>
  </si>
  <si>
    <t>iRPCM 3/1/14/2</t>
  </si>
  <si>
    <t>iRPCM 3/1/14/2 to YE3PP OF</t>
  </si>
  <si>
    <t>iRPCM 3/1/14/3</t>
  </si>
  <si>
    <t>iRPCM 3/1/14/3 to YE3PP OF</t>
  </si>
  <si>
    <t>iRPCM 3/1/14/4</t>
  </si>
  <si>
    <t>iRPCM 3/1/14/4 to YE3PP OF</t>
  </si>
  <si>
    <t>iRPCM 3/1/15/1</t>
  </si>
  <si>
    <t>iRPCM 3/1/15/1 to YE3PP OF</t>
  </si>
  <si>
    <t>iRPCM 3/1/15/2</t>
  </si>
  <si>
    <t>iRPCM 3/1/15/2 to YE3PP OF</t>
  </si>
  <si>
    <t>iRPCM 3/1/15/3</t>
  </si>
  <si>
    <t>iRPCM 3/1/15/3 to YE3PP OF</t>
  </si>
  <si>
    <t>iRPCM 3/1/15/4</t>
  </si>
  <si>
    <t>iRPCM 3/1/15/4 to YE3PP OF</t>
  </si>
  <si>
    <t>iRPCM 3/1/16/1</t>
  </si>
  <si>
    <t>iRPCM 3/1/16/1 to YE3PP OF</t>
  </si>
  <si>
    <t>iRPCM 3/1/16/2</t>
  </si>
  <si>
    <t>iRPCM 3/1/16/2 to YE3PP OF</t>
  </si>
  <si>
    <t>iRPCM 3/1/16/3</t>
  </si>
  <si>
    <t>iRPCM 3/1/16/3 to YE3PP OF</t>
  </si>
  <si>
    <t>iRPCM 3/1/16/4</t>
  </si>
  <si>
    <t>iRPCM 3/1/16/4 to YE3PP OF</t>
  </si>
  <si>
    <t>iRPCM 3/1/17/1</t>
  </si>
  <si>
    <t>iRPCM 3/1/17/1 to YE3PP OF</t>
  </si>
  <si>
    <t>iRPCM 3/1/17/2</t>
  </si>
  <si>
    <t>iRPCM 3/1/17/2 to YE3PP OF</t>
  </si>
  <si>
    <t>iRPCM 3/1/17/3</t>
  </si>
  <si>
    <t>iRPCM 3/1/17/3 to YE3PP OF</t>
  </si>
  <si>
    <t>iRPCM 3/1/17/4</t>
  </si>
  <si>
    <t>iRPCM 3/1/17/4 to YE3PP OF</t>
  </si>
  <si>
    <t>iRPCM 3/1/18/1</t>
  </si>
  <si>
    <t>iRPCM 3/1/18/1 to YE3PP OF</t>
  </si>
  <si>
    <t>iRPCM 3/1/18/2</t>
  </si>
  <si>
    <t>iRPCM 3/1/18/2 to YE3PP OF</t>
  </si>
  <si>
    <t>iRPCM 3/1/18/3</t>
  </si>
  <si>
    <t>iRPCM 3/1/18/3 to YE3PP OF</t>
  </si>
  <si>
    <t>iRPCM 3/1/18/4</t>
  </si>
  <si>
    <t>iRPCM 3/1/18/4 to YE3PP OF</t>
  </si>
  <si>
    <t>RE-</t>
  </si>
  <si>
    <t xml:space="preserve"> [1]</t>
  </si>
  <si>
    <t xml:space="preserve"> [2]</t>
  </si>
  <si>
    <t xml:space="preserve"> [3]</t>
  </si>
  <si>
    <t xml:space="preserve"> [4]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</si>
</sst>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15" fontId="0" fillId="0" borderId="0" xfId="0" applyNumberFormat="1"/>
    <xf numFmtId="0" fontId="0" fillId="0" borderId="1" xfId="0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O84"/>
  <sheetViews>
    <sheetView workbookViewId="0">
      <selection activeCell="C13" sqref="C13:C48"/>
    </sheetView>
  </sheetViews>
  <sheetFormatPr defaultRowHeight="15" x14ac:dyDescent="0.25"/>
  <cols>
    <col min="3" max="3" width="19.7109375" customWidth="1"/>
    <col min="4" max="4" width="10.7109375" customWidth="1"/>
    <col min="10" max="10" width="20.140625" customWidth="1"/>
    <col min="11" max="11" width="12.85546875" customWidth="1"/>
    <col min="12" max="12" width="29.7109375" customWidth="1"/>
    <col min="13" max="13" width="13.140625" customWidth="1"/>
    <col min="14" max="14" width="12.42578125" customWidth="1"/>
    <col min="15" max="15" width="24.85546875" customWidth="1"/>
  </cols>
  <sheetData>
    <row r="5" spans="3:15" ht="26.25" x14ac:dyDescent="0.4">
      <c r="C5" s="1" t="s">
        <v>0</v>
      </c>
    </row>
    <row r="6" spans="3:15" ht="26.25" x14ac:dyDescent="0.4">
      <c r="C6" s="1" t="s">
        <v>1</v>
      </c>
    </row>
    <row r="7" spans="3:15" ht="26.25" x14ac:dyDescent="0.4">
      <c r="C7" s="1"/>
    </row>
    <row r="8" spans="3:15" x14ac:dyDescent="0.25">
      <c r="C8" t="s">
        <v>274</v>
      </c>
      <c r="D8" t="s">
        <v>2</v>
      </c>
    </row>
    <row r="9" spans="3:15" x14ac:dyDescent="0.25">
      <c r="D9" s="2">
        <v>43585</v>
      </c>
    </row>
    <row r="10" spans="3:15" x14ac:dyDescent="0.25">
      <c r="J10" s="3" t="s">
        <v>43</v>
      </c>
      <c r="K10" s="3" t="s">
        <v>44</v>
      </c>
      <c r="L10" s="3" t="s">
        <v>45</v>
      </c>
      <c r="M10" s="3" t="s">
        <v>46</v>
      </c>
    </row>
    <row r="11" spans="3:15" x14ac:dyDescent="0.25">
      <c r="C11" s="3"/>
      <c r="D11" s="3" t="s">
        <v>3</v>
      </c>
      <c r="E11" s="9" t="s">
        <v>4</v>
      </c>
      <c r="F11" s="11" t="s">
        <v>5</v>
      </c>
      <c r="G11" s="12"/>
      <c r="M11" t="s">
        <v>47</v>
      </c>
    </row>
    <row r="12" spans="3:15" x14ac:dyDescent="0.25">
      <c r="C12" s="3"/>
      <c r="D12" s="3"/>
      <c r="E12" s="10"/>
      <c r="F12" s="11"/>
      <c r="G12" s="12"/>
    </row>
    <row r="13" spans="3:15" ht="15.75" x14ac:dyDescent="0.25">
      <c r="C13" s="4" t="s">
        <v>6</v>
      </c>
      <c r="D13" s="5">
        <v>15.799999999999999</v>
      </c>
      <c r="E13" s="6">
        <v>8</v>
      </c>
      <c r="F13" s="3">
        <v>4</v>
      </c>
      <c r="G13" s="13"/>
      <c r="H13" s="14">
        <v>1</v>
      </c>
      <c r="I13" s="14"/>
      <c r="J13" s="4" t="s">
        <v>48</v>
      </c>
      <c r="K13" s="3" t="s">
        <v>120</v>
      </c>
      <c r="L13" s="3" t="s">
        <v>202</v>
      </c>
      <c r="M13" s="3">
        <v>15.8</v>
      </c>
      <c r="O13" s="3" t="s">
        <v>121</v>
      </c>
    </row>
    <row r="14" spans="3:15" ht="15.75" x14ac:dyDescent="0.25">
      <c r="C14" s="4" t="s">
        <v>7</v>
      </c>
      <c r="D14" s="5">
        <v>13.1</v>
      </c>
      <c r="E14" s="6">
        <v>8</v>
      </c>
      <c r="F14" s="3">
        <v>4</v>
      </c>
      <c r="G14" s="13"/>
      <c r="H14" s="14">
        <v>2</v>
      </c>
      <c r="I14" s="14"/>
      <c r="J14" s="4" t="s">
        <v>49</v>
      </c>
      <c r="K14" s="3" t="s">
        <v>120</v>
      </c>
      <c r="L14" s="3" t="s">
        <v>203</v>
      </c>
      <c r="M14" s="3">
        <v>15.8</v>
      </c>
      <c r="O14" s="3" t="s">
        <v>122</v>
      </c>
    </row>
    <row r="15" spans="3:15" ht="15.75" x14ac:dyDescent="0.25">
      <c r="C15" s="4" t="s">
        <v>8</v>
      </c>
      <c r="D15" s="5">
        <v>10.4</v>
      </c>
      <c r="E15" s="6">
        <v>8</v>
      </c>
      <c r="F15" s="3">
        <v>4</v>
      </c>
      <c r="G15" s="13"/>
      <c r="H15" s="14">
        <v>3</v>
      </c>
      <c r="I15" s="14"/>
      <c r="J15" s="4" t="s">
        <v>50</v>
      </c>
      <c r="K15" s="3" t="s">
        <v>120</v>
      </c>
      <c r="L15" s="3" t="s">
        <v>204</v>
      </c>
      <c r="M15" s="3">
        <v>15.8</v>
      </c>
      <c r="O15" s="3" t="s">
        <v>123</v>
      </c>
    </row>
    <row r="16" spans="3:15" ht="15.75" x14ac:dyDescent="0.25">
      <c r="C16" s="4" t="s">
        <v>9</v>
      </c>
      <c r="D16" s="5">
        <v>7.6999999999999993</v>
      </c>
      <c r="E16" s="6">
        <v>8</v>
      </c>
      <c r="F16" s="3">
        <v>4</v>
      </c>
      <c r="G16" s="13"/>
      <c r="H16" s="14">
        <v>4</v>
      </c>
      <c r="I16" s="14"/>
      <c r="J16" s="4" t="s">
        <v>51</v>
      </c>
      <c r="K16" s="3" t="s">
        <v>120</v>
      </c>
      <c r="L16" s="3" t="s">
        <v>205</v>
      </c>
      <c r="M16" s="3">
        <v>15.8</v>
      </c>
      <c r="O16" s="3" t="s">
        <v>124</v>
      </c>
    </row>
    <row r="17" spans="3:13" ht="15.75" x14ac:dyDescent="0.25">
      <c r="C17" s="4" t="s">
        <v>10</v>
      </c>
      <c r="D17" s="5">
        <v>10.4</v>
      </c>
      <c r="E17" s="6">
        <v>8</v>
      </c>
      <c r="F17" s="3">
        <v>4</v>
      </c>
      <c r="G17" s="13"/>
      <c r="H17" s="14">
        <v>5</v>
      </c>
      <c r="I17" s="14"/>
      <c r="J17" s="4" t="s">
        <v>52</v>
      </c>
      <c r="K17" s="3" t="s">
        <v>120</v>
      </c>
      <c r="L17" s="3" t="s">
        <v>206</v>
      </c>
      <c r="M17" s="3">
        <v>13.1</v>
      </c>
    </row>
    <row r="18" spans="3:13" ht="15.75" x14ac:dyDescent="0.25">
      <c r="C18" s="4" t="s">
        <v>11</v>
      </c>
      <c r="D18" s="5">
        <v>13</v>
      </c>
      <c r="E18" s="6">
        <v>8</v>
      </c>
      <c r="F18" s="3">
        <v>4</v>
      </c>
      <c r="G18" s="13"/>
      <c r="H18" s="14">
        <v>6</v>
      </c>
      <c r="I18" s="14"/>
      <c r="J18" s="4" t="s">
        <v>53</v>
      </c>
      <c r="K18" s="3" t="s">
        <v>120</v>
      </c>
      <c r="L18" s="3" t="s">
        <v>207</v>
      </c>
      <c r="M18" s="3">
        <v>13.1</v>
      </c>
    </row>
    <row r="19" spans="3:13" ht="15.75" x14ac:dyDescent="0.25">
      <c r="C19" s="4" t="s">
        <v>12</v>
      </c>
      <c r="D19" s="5">
        <v>15.6</v>
      </c>
      <c r="E19" s="6">
        <v>8</v>
      </c>
      <c r="F19" s="3">
        <v>4</v>
      </c>
      <c r="G19" s="13"/>
      <c r="H19" s="14">
        <v>7</v>
      </c>
      <c r="I19" s="14"/>
      <c r="J19" s="4" t="s">
        <v>54</v>
      </c>
      <c r="K19" s="3" t="s">
        <v>120</v>
      </c>
      <c r="L19" s="3" t="s">
        <v>208</v>
      </c>
      <c r="M19" s="3">
        <v>13.1</v>
      </c>
    </row>
    <row r="20" spans="3:13" ht="15.75" x14ac:dyDescent="0.25">
      <c r="C20" s="4" t="s">
        <v>13</v>
      </c>
      <c r="D20" s="5">
        <v>18.200000000000003</v>
      </c>
      <c r="E20" s="6">
        <v>8</v>
      </c>
      <c r="F20" s="3">
        <v>4</v>
      </c>
      <c r="G20" s="13"/>
      <c r="H20" s="14">
        <v>8</v>
      </c>
      <c r="I20" s="14"/>
      <c r="J20" s="4" t="s">
        <v>55</v>
      </c>
      <c r="K20" s="3" t="s">
        <v>120</v>
      </c>
      <c r="L20" s="3" t="s">
        <v>209</v>
      </c>
      <c r="M20" s="3">
        <v>13.1</v>
      </c>
    </row>
    <row r="21" spans="3:13" ht="15.75" x14ac:dyDescent="0.25">
      <c r="C21" s="4" t="s">
        <v>14</v>
      </c>
      <c r="D21" s="5">
        <v>21</v>
      </c>
      <c r="E21" s="6">
        <v>8</v>
      </c>
      <c r="F21" s="3">
        <v>4</v>
      </c>
      <c r="G21" s="13"/>
      <c r="H21" s="14">
        <v>9</v>
      </c>
      <c r="I21" s="14"/>
      <c r="J21" s="4" t="s">
        <v>56</v>
      </c>
      <c r="K21" s="3" t="s">
        <v>120</v>
      </c>
      <c r="L21" s="3" t="s">
        <v>210</v>
      </c>
      <c r="M21" s="3">
        <v>10.4</v>
      </c>
    </row>
    <row r="22" spans="3:13" ht="15.75" x14ac:dyDescent="0.25">
      <c r="C22" s="4" t="s">
        <v>15</v>
      </c>
      <c r="D22" s="5">
        <v>23.700000000000003</v>
      </c>
      <c r="E22" s="6">
        <v>8</v>
      </c>
      <c r="F22" s="3">
        <v>4</v>
      </c>
      <c r="G22" s="13"/>
      <c r="H22" s="14">
        <v>10</v>
      </c>
      <c r="I22" s="14"/>
      <c r="J22" s="4" t="s">
        <v>57</v>
      </c>
      <c r="K22" s="3" t="s">
        <v>120</v>
      </c>
      <c r="L22" s="3" t="s">
        <v>211</v>
      </c>
      <c r="M22" s="3">
        <v>10.4</v>
      </c>
    </row>
    <row r="23" spans="3:13" ht="15.75" x14ac:dyDescent="0.25">
      <c r="C23" s="4" t="s">
        <v>16</v>
      </c>
      <c r="D23" s="5">
        <v>26.3</v>
      </c>
      <c r="E23" s="6">
        <v>8</v>
      </c>
      <c r="F23" s="3">
        <v>4</v>
      </c>
      <c r="G23" s="13"/>
      <c r="H23" s="14">
        <v>11</v>
      </c>
      <c r="I23" s="14"/>
      <c r="J23" s="4" t="s">
        <v>58</v>
      </c>
      <c r="K23" s="3" t="s">
        <v>120</v>
      </c>
      <c r="L23" s="3" t="s">
        <v>212</v>
      </c>
      <c r="M23" s="3">
        <v>10.4</v>
      </c>
    </row>
    <row r="24" spans="3:13" ht="15.75" x14ac:dyDescent="0.25">
      <c r="C24" s="4" t="s">
        <v>17</v>
      </c>
      <c r="D24" s="5">
        <v>29</v>
      </c>
      <c r="E24" s="6">
        <v>8</v>
      </c>
      <c r="F24" s="3">
        <v>4</v>
      </c>
      <c r="G24" s="13"/>
      <c r="H24" s="14">
        <v>12</v>
      </c>
      <c r="I24" s="14"/>
      <c r="J24" s="4" t="s">
        <v>59</v>
      </c>
      <c r="K24" s="3" t="s">
        <v>120</v>
      </c>
      <c r="L24" s="3" t="s">
        <v>213</v>
      </c>
      <c r="M24" s="3">
        <v>10.4</v>
      </c>
    </row>
    <row r="25" spans="3:13" ht="15.75" x14ac:dyDescent="0.25">
      <c r="C25" s="4" t="s">
        <v>18</v>
      </c>
      <c r="D25" s="5">
        <v>32.5</v>
      </c>
      <c r="E25" s="6">
        <v>8</v>
      </c>
      <c r="F25" s="3">
        <v>4</v>
      </c>
      <c r="G25" s="13"/>
      <c r="H25" s="14">
        <v>13</v>
      </c>
      <c r="I25" s="14"/>
      <c r="J25" s="4" t="s">
        <v>60</v>
      </c>
      <c r="K25" s="3" t="s">
        <v>120</v>
      </c>
      <c r="L25" s="3" t="s">
        <v>214</v>
      </c>
      <c r="M25" s="3">
        <v>7.7</v>
      </c>
    </row>
    <row r="26" spans="3:13" ht="15.75" x14ac:dyDescent="0.25">
      <c r="C26" s="4" t="s">
        <v>19</v>
      </c>
      <c r="D26" s="5">
        <v>35.5</v>
      </c>
      <c r="E26" s="6">
        <v>8</v>
      </c>
      <c r="F26" s="3">
        <v>4</v>
      </c>
      <c r="G26" s="13"/>
      <c r="H26" s="14">
        <v>14</v>
      </c>
      <c r="I26" s="14"/>
      <c r="J26" s="4" t="s">
        <v>61</v>
      </c>
      <c r="K26" s="3" t="s">
        <v>120</v>
      </c>
      <c r="L26" s="3" t="s">
        <v>215</v>
      </c>
      <c r="M26" s="3">
        <v>7.7</v>
      </c>
    </row>
    <row r="27" spans="3:13" ht="15.75" x14ac:dyDescent="0.25">
      <c r="C27" s="4" t="s">
        <v>20</v>
      </c>
      <c r="D27" s="5">
        <v>27.700000000000003</v>
      </c>
      <c r="E27" s="6">
        <v>8</v>
      </c>
      <c r="F27" s="3">
        <v>4</v>
      </c>
      <c r="G27" s="13"/>
      <c r="H27" s="14">
        <v>15</v>
      </c>
      <c r="I27" s="14"/>
      <c r="J27" s="4" t="s">
        <v>62</v>
      </c>
      <c r="K27" s="3" t="s">
        <v>120</v>
      </c>
      <c r="L27" s="3" t="s">
        <v>216</v>
      </c>
      <c r="M27" s="3">
        <v>7.7</v>
      </c>
    </row>
    <row r="28" spans="3:13" ht="15.75" x14ac:dyDescent="0.25">
      <c r="C28" s="4" t="s">
        <v>21</v>
      </c>
      <c r="D28" s="5">
        <v>24.700000000000003</v>
      </c>
      <c r="E28" s="6">
        <v>8</v>
      </c>
      <c r="F28" s="3">
        <v>4</v>
      </c>
      <c r="G28" s="13"/>
      <c r="H28" s="14">
        <v>16</v>
      </c>
      <c r="I28" s="14"/>
      <c r="J28" s="4" t="s">
        <v>63</v>
      </c>
      <c r="K28" s="3" t="s">
        <v>120</v>
      </c>
      <c r="L28" s="3" t="s">
        <v>217</v>
      </c>
      <c r="M28" s="3">
        <v>7.7</v>
      </c>
    </row>
    <row r="29" spans="3:13" ht="15.75" x14ac:dyDescent="0.25">
      <c r="C29" s="4" t="s">
        <v>22</v>
      </c>
      <c r="D29" s="5">
        <v>21.1</v>
      </c>
      <c r="E29" s="6">
        <v>8</v>
      </c>
      <c r="F29" s="3">
        <v>4</v>
      </c>
      <c r="G29" s="13"/>
      <c r="H29" s="14">
        <v>17</v>
      </c>
      <c r="I29" s="14"/>
      <c r="J29" s="4" t="s">
        <v>64</v>
      </c>
      <c r="K29" s="3" t="s">
        <v>120</v>
      </c>
      <c r="L29" s="3" t="s">
        <v>218</v>
      </c>
      <c r="M29" s="3">
        <v>10.4</v>
      </c>
    </row>
    <row r="30" spans="3:13" ht="15.75" x14ac:dyDescent="0.25">
      <c r="C30" s="4" t="s">
        <v>23</v>
      </c>
      <c r="D30" s="5">
        <v>18.5</v>
      </c>
      <c r="E30" s="6">
        <v>8</v>
      </c>
      <c r="F30" s="3">
        <v>4</v>
      </c>
      <c r="G30" s="13"/>
      <c r="H30" s="14">
        <v>18</v>
      </c>
      <c r="I30" s="14"/>
      <c r="J30" s="4" t="s">
        <v>65</v>
      </c>
      <c r="K30" s="3" t="s">
        <v>120</v>
      </c>
      <c r="L30" s="3" t="s">
        <v>219</v>
      </c>
      <c r="M30" s="3">
        <v>10.4</v>
      </c>
    </row>
    <row r="31" spans="3:13" ht="15.75" x14ac:dyDescent="0.25">
      <c r="C31" s="4" t="s">
        <v>24</v>
      </c>
      <c r="D31" s="5">
        <v>18</v>
      </c>
      <c r="E31" s="6">
        <v>8</v>
      </c>
      <c r="F31" s="3">
        <v>4</v>
      </c>
      <c r="G31" s="13"/>
      <c r="H31" s="14">
        <v>19</v>
      </c>
      <c r="I31" s="14"/>
      <c r="J31" s="4" t="s">
        <v>66</v>
      </c>
      <c r="K31" s="3" t="s">
        <v>120</v>
      </c>
      <c r="L31" s="3" t="s">
        <v>220</v>
      </c>
      <c r="M31" s="3">
        <v>10.4</v>
      </c>
    </row>
    <row r="32" spans="3:13" ht="15.75" x14ac:dyDescent="0.25">
      <c r="C32" s="4" t="s">
        <v>25</v>
      </c>
      <c r="D32" s="5">
        <v>15.4</v>
      </c>
      <c r="E32" s="6">
        <v>8</v>
      </c>
      <c r="F32" s="3">
        <v>4</v>
      </c>
      <c r="G32" s="13"/>
      <c r="H32" s="14">
        <v>20</v>
      </c>
      <c r="I32" s="14"/>
      <c r="J32" s="4" t="s">
        <v>67</v>
      </c>
      <c r="K32" s="3" t="s">
        <v>120</v>
      </c>
      <c r="L32" s="3" t="s">
        <v>221</v>
      </c>
      <c r="M32" s="3">
        <v>10.4</v>
      </c>
    </row>
    <row r="33" spans="3:13" ht="15.75" x14ac:dyDescent="0.25">
      <c r="C33" s="4" t="s">
        <v>26</v>
      </c>
      <c r="D33" s="5">
        <v>12.799999999999999</v>
      </c>
      <c r="E33" s="6">
        <v>8</v>
      </c>
      <c r="F33" s="3">
        <v>4</v>
      </c>
      <c r="G33" s="13"/>
      <c r="H33" s="14">
        <v>21</v>
      </c>
      <c r="I33" s="14"/>
      <c r="J33" s="4" t="s">
        <v>68</v>
      </c>
      <c r="K33" s="3" t="s">
        <v>120</v>
      </c>
      <c r="L33" s="3" t="s">
        <v>222</v>
      </c>
      <c r="M33" s="3">
        <v>13</v>
      </c>
    </row>
    <row r="34" spans="3:13" ht="15.75" x14ac:dyDescent="0.25">
      <c r="C34" s="4" t="s">
        <v>27</v>
      </c>
      <c r="D34" s="5">
        <v>9.9</v>
      </c>
      <c r="E34" s="6">
        <v>8</v>
      </c>
      <c r="F34" s="3">
        <v>4</v>
      </c>
      <c r="G34" s="13"/>
      <c r="H34" s="14">
        <v>22</v>
      </c>
      <c r="I34" s="14"/>
      <c r="J34" s="4" t="s">
        <v>69</v>
      </c>
      <c r="K34" s="3" t="s">
        <v>120</v>
      </c>
      <c r="L34" s="3" t="s">
        <v>223</v>
      </c>
      <c r="M34" s="3">
        <v>13</v>
      </c>
    </row>
    <row r="35" spans="3:13" ht="15.75" x14ac:dyDescent="0.25">
      <c r="C35" s="4" t="s">
        <v>28</v>
      </c>
      <c r="D35" s="5">
        <v>9.9</v>
      </c>
      <c r="E35" s="6">
        <v>8</v>
      </c>
      <c r="F35" s="3">
        <v>4</v>
      </c>
      <c r="G35" s="13"/>
      <c r="H35" s="14">
        <v>23</v>
      </c>
      <c r="I35" s="14"/>
      <c r="J35" s="4" t="s">
        <v>70</v>
      </c>
      <c r="K35" s="3" t="s">
        <v>120</v>
      </c>
      <c r="L35" s="3" t="s">
        <v>224</v>
      </c>
      <c r="M35" s="3">
        <v>13</v>
      </c>
    </row>
    <row r="36" spans="3:13" ht="15.75" x14ac:dyDescent="0.25">
      <c r="C36" s="4" t="s">
        <v>29</v>
      </c>
      <c r="D36" s="5">
        <v>12.6</v>
      </c>
      <c r="E36" s="6">
        <v>8</v>
      </c>
      <c r="F36" s="3">
        <v>4</v>
      </c>
      <c r="G36" s="13"/>
      <c r="H36" s="14">
        <v>24</v>
      </c>
      <c r="I36" s="14"/>
      <c r="J36" s="4" t="s">
        <v>71</v>
      </c>
      <c r="K36" s="3" t="s">
        <v>120</v>
      </c>
      <c r="L36" s="3" t="s">
        <v>225</v>
      </c>
      <c r="M36" s="3">
        <v>13</v>
      </c>
    </row>
    <row r="37" spans="3:13" ht="15.75" x14ac:dyDescent="0.25">
      <c r="C37" s="4" t="s">
        <v>30</v>
      </c>
      <c r="D37" s="5">
        <v>15.2</v>
      </c>
      <c r="E37" s="6">
        <v>8</v>
      </c>
      <c r="F37" s="3">
        <v>4</v>
      </c>
      <c r="G37" s="13"/>
      <c r="H37" s="14">
        <v>25</v>
      </c>
      <c r="I37" s="14"/>
      <c r="J37" s="4" t="s">
        <v>72</v>
      </c>
      <c r="K37" s="3" t="s">
        <v>120</v>
      </c>
      <c r="L37" s="3" t="s">
        <v>226</v>
      </c>
      <c r="M37" s="3">
        <v>15.6</v>
      </c>
    </row>
    <row r="38" spans="3:13" ht="15.75" x14ac:dyDescent="0.25">
      <c r="C38" s="4" t="s">
        <v>31</v>
      </c>
      <c r="D38" s="5">
        <v>17.8</v>
      </c>
      <c r="E38" s="6">
        <v>8</v>
      </c>
      <c r="F38" s="3">
        <v>4</v>
      </c>
      <c r="G38" s="13"/>
      <c r="H38" s="14">
        <v>26</v>
      </c>
      <c r="I38" s="14"/>
      <c r="J38" s="4" t="s">
        <v>73</v>
      </c>
      <c r="K38" s="3" t="s">
        <v>120</v>
      </c>
      <c r="L38" s="3" t="s">
        <v>227</v>
      </c>
      <c r="M38" s="3">
        <v>15.6</v>
      </c>
    </row>
    <row r="39" spans="3:13" ht="15.75" x14ac:dyDescent="0.25">
      <c r="C39" s="4" t="s">
        <v>32</v>
      </c>
      <c r="D39" s="5">
        <v>20.6</v>
      </c>
      <c r="E39" s="6">
        <v>8</v>
      </c>
      <c r="F39" s="3">
        <v>4</v>
      </c>
      <c r="G39" s="13"/>
      <c r="H39" s="14">
        <v>27</v>
      </c>
      <c r="I39" s="14"/>
      <c r="J39" s="4" t="s">
        <v>74</v>
      </c>
      <c r="K39" s="3" t="s">
        <v>120</v>
      </c>
      <c r="L39" s="3" t="s">
        <v>228</v>
      </c>
      <c r="M39" s="3">
        <v>15.6</v>
      </c>
    </row>
    <row r="40" spans="3:13" ht="15.75" x14ac:dyDescent="0.25">
      <c r="C40" s="4" t="s">
        <v>33</v>
      </c>
      <c r="D40" s="5">
        <v>23.3</v>
      </c>
      <c r="E40" s="6">
        <v>8</v>
      </c>
      <c r="F40" s="3">
        <v>4</v>
      </c>
      <c r="G40" s="13"/>
      <c r="H40" s="14">
        <v>28</v>
      </c>
      <c r="I40" s="14"/>
      <c r="J40" s="4" t="s">
        <v>75</v>
      </c>
      <c r="K40" s="3" t="s">
        <v>120</v>
      </c>
      <c r="L40" s="3" t="s">
        <v>229</v>
      </c>
      <c r="M40" s="3">
        <v>15.6</v>
      </c>
    </row>
    <row r="41" spans="3:13" ht="15.75" x14ac:dyDescent="0.25">
      <c r="C41" s="4" t="s">
        <v>34</v>
      </c>
      <c r="D41" s="5">
        <v>25.900000000000002</v>
      </c>
      <c r="E41" s="6">
        <v>8</v>
      </c>
      <c r="F41" s="3">
        <v>4</v>
      </c>
      <c r="G41" s="13"/>
      <c r="H41" s="14">
        <v>29</v>
      </c>
      <c r="I41" s="14"/>
      <c r="J41" s="4" t="s">
        <v>76</v>
      </c>
      <c r="K41" s="3" t="s">
        <v>120</v>
      </c>
      <c r="L41" s="3" t="s">
        <v>230</v>
      </c>
      <c r="M41" s="3">
        <v>18.2</v>
      </c>
    </row>
    <row r="42" spans="3:13" ht="15.75" x14ac:dyDescent="0.25">
      <c r="C42" s="4" t="s">
        <v>35</v>
      </c>
      <c r="D42" s="5">
        <v>28.5</v>
      </c>
      <c r="E42" s="6">
        <v>8</v>
      </c>
      <c r="F42" s="3">
        <v>4</v>
      </c>
      <c r="G42" s="13"/>
      <c r="H42" s="14">
        <v>30</v>
      </c>
      <c r="I42" s="14"/>
      <c r="J42" s="4" t="s">
        <v>77</v>
      </c>
      <c r="K42" s="3" t="s">
        <v>120</v>
      </c>
      <c r="L42" s="3" t="s">
        <v>231</v>
      </c>
      <c r="M42" s="3">
        <v>18.2</v>
      </c>
    </row>
    <row r="43" spans="3:13" ht="15.75" x14ac:dyDescent="0.25">
      <c r="C43" s="4" t="s">
        <v>36</v>
      </c>
      <c r="D43" s="5">
        <v>31.700000000000003</v>
      </c>
      <c r="E43" s="6">
        <v>8</v>
      </c>
      <c r="F43" s="3">
        <v>4</v>
      </c>
      <c r="G43" s="13"/>
      <c r="H43" s="14">
        <v>31</v>
      </c>
      <c r="I43" s="14"/>
      <c r="J43" s="4" t="s">
        <v>78</v>
      </c>
      <c r="K43" s="3" t="s">
        <v>120</v>
      </c>
      <c r="L43" s="3" t="s">
        <v>232</v>
      </c>
      <c r="M43" s="3">
        <v>18.2</v>
      </c>
    </row>
    <row r="44" spans="3:13" ht="15.75" x14ac:dyDescent="0.25">
      <c r="C44" s="4" t="s">
        <v>37</v>
      </c>
      <c r="D44" s="5">
        <v>34.300000000000004</v>
      </c>
      <c r="E44" s="6">
        <v>8</v>
      </c>
      <c r="F44" s="3">
        <v>4</v>
      </c>
      <c r="G44" s="13"/>
      <c r="H44" s="14">
        <v>32</v>
      </c>
      <c r="I44" s="14"/>
      <c r="J44" s="4" t="s">
        <v>79</v>
      </c>
      <c r="K44" s="3" t="s">
        <v>120</v>
      </c>
      <c r="L44" s="3" t="s">
        <v>233</v>
      </c>
      <c r="M44" s="3">
        <v>18.2</v>
      </c>
    </row>
    <row r="45" spans="3:13" ht="15.75" x14ac:dyDescent="0.25">
      <c r="C45" s="4" t="s">
        <v>38</v>
      </c>
      <c r="D45" s="5">
        <v>29.5</v>
      </c>
      <c r="E45" s="6">
        <v>8</v>
      </c>
      <c r="F45" s="3">
        <v>4</v>
      </c>
      <c r="G45" s="13"/>
      <c r="H45" s="14">
        <v>33</v>
      </c>
      <c r="I45" s="14"/>
      <c r="J45" s="4" t="s">
        <v>80</v>
      </c>
      <c r="K45" s="3" t="s">
        <v>120</v>
      </c>
      <c r="L45" s="3" t="s">
        <v>234</v>
      </c>
      <c r="M45" s="3">
        <v>21</v>
      </c>
    </row>
    <row r="46" spans="3:13" ht="15.75" x14ac:dyDescent="0.25">
      <c r="C46" s="4" t="s">
        <v>39</v>
      </c>
      <c r="D46" s="5">
        <v>26.400000000000002</v>
      </c>
      <c r="E46" s="6">
        <v>8</v>
      </c>
      <c r="F46" s="3">
        <v>4</v>
      </c>
      <c r="G46" s="13"/>
      <c r="H46" s="14">
        <v>34</v>
      </c>
      <c r="I46" s="14"/>
      <c r="J46" s="4" t="s">
        <v>81</v>
      </c>
      <c r="K46" s="3" t="s">
        <v>120</v>
      </c>
      <c r="L46" s="3" t="s">
        <v>235</v>
      </c>
      <c r="M46" s="3">
        <v>21</v>
      </c>
    </row>
    <row r="47" spans="3:13" ht="15.75" x14ac:dyDescent="0.25">
      <c r="C47" s="4" t="s">
        <v>40</v>
      </c>
      <c r="D47" s="5">
        <v>23.8</v>
      </c>
      <c r="E47" s="6">
        <v>8</v>
      </c>
      <c r="F47" s="3">
        <v>4</v>
      </c>
      <c r="G47" s="13"/>
      <c r="H47" s="14">
        <v>35</v>
      </c>
      <c r="I47" s="14"/>
      <c r="J47" s="4" t="s">
        <v>82</v>
      </c>
      <c r="K47" s="3" t="s">
        <v>120</v>
      </c>
      <c r="L47" s="3" t="s">
        <v>236</v>
      </c>
      <c r="M47" s="3">
        <v>21</v>
      </c>
    </row>
    <row r="48" spans="3:13" ht="15.75" x14ac:dyDescent="0.25">
      <c r="C48" s="4" t="s">
        <v>41</v>
      </c>
      <c r="D48" s="5">
        <v>20.700000000000003</v>
      </c>
      <c r="E48" s="6">
        <v>8</v>
      </c>
      <c r="F48" s="3">
        <v>4</v>
      </c>
      <c r="G48" s="13"/>
      <c r="H48" s="14">
        <v>36</v>
      </c>
      <c r="I48" s="14"/>
      <c r="J48" s="4" t="s">
        <v>83</v>
      </c>
      <c r="K48" s="3" t="s">
        <v>120</v>
      </c>
      <c r="L48" s="3" t="s">
        <v>237</v>
      </c>
      <c r="M48" s="3">
        <v>21</v>
      </c>
    </row>
    <row r="49" spans="3:13" ht="18.75" x14ac:dyDescent="0.3">
      <c r="C49" s="7" t="s">
        <v>42</v>
      </c>
      <c r="D49" s="8"/>
      <c r="E49" s="7">
        <f>SUM(E13:E48)</f>
        <v>288</v>
      </c>
      <c r="F49" s="3">
        <f>SUM(F13:F48)</f>
        <v>144</v>
      </c>
      <c r="G49" s="13"/>
      <c r="H49" s="14">
        <v>37</v>
      </c>
      <c r="I49" s="14"/>
      <c r="J49" s="4" t="s">
        <v>84</v>
      </c>
      <c r="K49" s="3" t="s">
        <v>120</v>
      </c>
      <c r="L49" s="3" t="s">
        <v>238</v>
      </c>
      <c r="M49" s="3">
        <v>23.7</v>
      </c>
    </row>
    <row r="50" spans="3:13" x14ac:dyDescent="0.25">
      <c r="H50" s="14">
        <v>38</v>
      </c>
      <c r="I50" s="14"/>
      <c r="J50" s="4" t="s">
        <v>85</v>
      </c>
      <c r="K50" s="3" t="s">
        <v>120</v>
      </c>
      <c r="L50" s="3" t="s">
        <v>239</v>
      </c>
      <c r="M50" s="3">
        <v>23.7</v>
      </c>
    </row>
    <row r="51" spans="3:13" x14ac:dyDescent="0.25">
      <c r="H51" s="14">
        <v>39</v>
      </c>
      <c r="I51" s="14"/>
      <c r="J51" s="4" t="s">
        <v>86</v>
      </c>
      <c r="K51" s="3" t="s">
        <v>120</v>
      </c>
      <c r="L51" s="3" t="s">
        <v>240</v>
      </c>
      <c r="M51" s="3">
        <v>23.7</v>
      </c>
    </row>
    <row r="52" spans="3:13" x14ac:dyDescent="0.25">
      <c r="H52" s="14">
        <v>40</v>
      </c>
      <c r="I52" s="14"/>
      <c r="J52" s="4" t="s">
        <v>87</v>
      </c>
      <c r="K52" s="3" t="s">
        <v>120</v>
      </c>
      <c r="L52" s="3" t="s">
        <v>241</v>
      </c>
      <c r="M52" s="3">
        <v>23.7</v>
      </c>
    </row>
    <row r="53" spans="3:13" x14ac:dyDescent="0.25">
      <c r="H53" s="14">
        <v>41</v>
      </c>
      <c r="I53" s="14"/>
      <c r="J53" s="4" t="s">
        <v>88</v>
      </c>
      <c r="K53" s="3" t="s">
        <v>120</v>
      </c>
      <c r="L53" s="3" t="s">
        <v>242</v>
      </c>
      <c r="M53" s="3">
        <v>26.3</v>
      </c>
    </row>
    <row r="54" spans="3:13" x14ac:dyDescent="0.25">
      <c r="H54" s="14">
        <v>42</v>
      </c>
      <c r="I54" s="14"/>
      <c r="J54" s="4" t="s">
        <v>89</v>
      </c>
      <c r="K54" s="3" t="s">
        <v>120</v>
      </c>
      <c r="L54" s="3" t="s">
        <v>243</v>
      </c>
      <c r="M54" s="3">
        <v>26.3</v>
      </c>
    </row>
    <row r="55" spans="3:13" x14ac:dyDescent="0.25">
      <c r="H55" s="14">
        <v>43</v>
      </c>
      <c r="I55" s="14"/>
      <c r="J55" s="4" t="s">
        <v>90</v>
      </c>
      <c r="K55" s="3" t="s">
        <v>120</v>
      </c>
      <c r="L55" s="3" t="s">
        <v>244</v>
      </c>
      <c r="M55" s="3">
        <v>26.3</v>
      </c>
    </row>
    <row r="56" spans="3:13" x14ac:dyDescent="0.25">
      <c r="H56" s="14">
        <v>44</v>
      </c>
      <c r="I56" s="14"/>
      <c r="J56" s="4" t="s">
        <v>91</v>
      </c>
      <c r="K56" s="3" t="s">
        <v>120</v>
      </c>
      <c r="L56" s="3" t="s">
        <v>245</v>
      </c>
      <c r="M56" s="3">
        <v>26.3</v>
      </c>
    </row>
    <row r="57" spans="3:13" x14ac:dyDescent="0.25">
      <c r="H57" s="14">
        <v>45</v>
      </c>
      <c r="I57" s="14"/>
      <c r="J57" s="4" t="s">
        <v>92</v>
      </c>
      <c r="K57" s="3" t="s">
        <v>120</v>
      </c>
      <c r="L57" s="3" t="s">
        <v>246</v>
      </c>
      <c r="M57" s="3">
        <v>29</v>
      </c>
    </row>
    <row r="58" spans="3:13" x14ac:dyDescent="0.25">
      <c r="H58" s="14">
        <v>46</v>
      </c>
      <c r="I58" s="14"/>
      <c r="J58" s="4" t="s">
        <v>93</v>
      </c>
      <c r="K58" s="3" t="s">
        <v>120</v>
      </c>
      <c r="L58" s="3" t="s">
        <v>247</v>
      </c>
      <c r="M58" s="3">
        <v>29</v>
      </c>
    </row>
    <row r="59" spans="3:13" x14ac:dyDescent="0.25">
      <c r="H59" s="14">
        <v>47</v>
      </c>
      <c r="I59" s="14"/>
      <c r="J59" s="4" t="s">
        <v>94</v>
      </c>
      <c r="K59" s="3" t="s">
        <v>120</v>
      </c>
      <c r="L59" s="3" t="s">
        <v>248</v>
      </c>
      <c r="M59" s="3">
        <v>29</v>
      </c>
    </row>
    <row r="60" spans="3:13" x14ac:dyDescent="0.25">
      <c r="H60" s="14">
        <v>48</v>
      </c>
      <c r="I60" s="14"/>
      <c r="J60" s="4" t="s">
        <v>95</v>
      </c>
      <c r="K60" s="3" t="s">
        <v>120</v>
      </c>
      <c r="L60" s="3" t="s">
        <v>249</v>
      </c>
      <c r="M60" s="3">
        <v>29</v>
      </c>
    </row>
    <row r="61" spans="3:13" x14ac:dyDescent="0.25">
      <c r="H61" s="14">
        <v>49</v>
      </c>
      <c r="I61" s="14"/>
      <c r="J61" s="4" t="s">
        <v>96</v>
      </c>
      <c r="K61" s="3" t="s">
        <v>120</v>
      </c>
      <c r="L61" s="3" t="s">
        <v>250</v>
      </c>
      <c r="M61" s="3">
        <v>32.5</v>
      </c>
    </row>
    <row r="62" spans="3:13" x14ac:dyDescent="0.25">
      <c r="H62" s="14">
        <v>50</v>
      </c>
      <c r="I62" s="14"/>
      <c r="J62" s="4" t="s">
        <v>97</v>
      </c>
      <c r="K62" s="3" t="s">
        <v>120</v>
      </c>
      <c r="L62" s="3" t="s">
        <v>251</v>
      </c>
      <c r="M62" s="3">
        <v>32.5</v>
      </c>
    </row>
    <row r="63" spans="3:13" x14ac:dyDescent="0.25">
      <c r="H63" s="14">
        <v>51</v>
      </c>
      <c r="I63" s="14"/>
      <c r="J63" s="4" t="s">
        <v>98</v>
      </c>
      <c r="K63" s="3" t="s">
        <v>120</v>
      </c>
      <c r="L63" s="3" t="s">
        <v>252</v>
      </c>
      <c r="M63" s="3">
        <v>32.5</v>
      </c>
    </row>
    <row r="64" spans="3:13" x14ac:dyDescent="0.25">
      <c r="H64" s="14">
        <v>52</v>
      </c>
      <c r="I64" s="14"/>
      <c r="J64" s="4" t="s">
        <v>99</v>
      </c>
      <c r="K64" s="3" t="s">
        <v>120</v>
      </c>
      <c r="L64" s="3" t="s">
        <v>253</v>
      </c>
      <c r="M64" s="3">
        <v>32.5</v>
      </c>
    </row>
    <row r="65" spans="8:13" x14ac:dyDescent="0.25">
      <c r="H65" s="14">
        <v>53</v>
      </c>
      <c r="I65" s="14"/>
      <c r="J65" s="4" t="s">
        <v>100</v>
      </c>
      <c r="K65" s="3" t="s">
        <v>120</v>
      </c>
      <c r="L65" s="3" t="s">
        <v>254</v>
      </c>
      <c r="M65" s="3">
        <v>35.5</v>
      </c>
    </row>
    <row r="66" spans="8:13" x14ac:dyDescent="0.25">
      <c r="H66" s="14">
        <v>54</v>
      </c>
      <c r="I66" s="14"/>
      <c r="J66" s="4" t="s">
        <v>101</v>
      </c>
      <c r="K66" s="3" t="s">
        <v>120</v>
      </c>
      <c r="L66" s="3" t="s">
        <v>255</v>
      </c>
      <c r="M66" s="3">
        <v>35.5</v>
      </c>
    </row>
    <row r="67" spans="8:13" x14ac:dyDescent="0.25">
      <c r="H67" s="14">
        <v>55</v>
      </c>
      <c r="I67" s="14"/>
      <c r="J67" s="4" t="s">
        <v>102</v>
      </c>
      <c r="K67" s="3" t="s">
        <v>120</v>
      </c>
      <c r="L67" s="3" t="s">
        <v>256</v>
      </c>
      <c r="M67" s="3">
        <v>35.5</v>
      </c>
    </row>
    <row r="68" spans="8:13" x14ac:dyDescent="0.25">
      <c r="H68" s="14">
        <v>56</v>
      </c>
      <c r="I68" s="14"/>
      <c r="J68" s="4" t="s">
        <v>103</v>
      </c>
      <c r="K68" s="3" t="s">
        <v>120</v>
      </c>
      <c r="L68" s="3" t="s">
        <v>257</v>
      </c>
      <c r="M68" s="3">
        <v>35.5</v>
      </c>
    </row>
    <row r="69" spans="8:13" x14ac:dyDescent="0.25">
      <c r="H69" s="14">
        <v>57</v>
      </c>
      <c r="I69" s="14"/>
      <c r="J69" s="4" t="s">
        <v>104</v>
      </c>
      <c r="K69" s="3" t="s">
        <v>120</v>
      </c>
      <c r="L69" s="3" t="s">
        <v>258</v>
      </c>
      <c r="M69" s="3">
        <v>27.7</v>
      </c>
    </row>
    <row r="70" spans="8:13" x14ac:dyDescent="0.25">
      <c r="H70" s="14">
        <v>58</v>
      </c>
      <c r="I70" s="14"/>
      <c r="J70" s="4" t="s">
        <v>105</v>
      </c>
      <c r="K70" s="3" t="s">
        <v>120</v>
      </c>
      <c r="L70" s="3" t="s">
        <v>259</v>
      </c>
      <c r="M70" s="3">
        <v>27.7</v>
      </c>
    </row>
    <row r="71" spans="8:13" x14ac:dyDescent="0.25">
      <c r="H71" s="14">
        <v>59</v>
      </c>
      <c r="I71" s="14"/>
      <c r="J71" s="4" t="s">
        <v>106</v>
      </c>
      <c r="K71" s="3" t="s">
        <v>120</v>
      </c>
      <c r="L71" s="3" t="s">
        <v>260</v>
      </c>
      <c r="M71" s="3">
        <v>27.7</v>
      </c>
    </row>
    <row r="72" spans="8:13" x14ac:dyDescent="0.25">
      <c r="H72" s="14">
        <v>60</v>
      </c>
      <c r="I72" s="14"/>
      <c r="J72" s="4" t="s">
        <v>107</v>
      </c>
      <c r="K72" s="3" t="s">
        <v>120</v>
      </c>
      <c r="L72" s="3" t="s">
        <v>261</v>
      </c>
      <c r="M72" s="3">
        <v>27.7</v>
      </c>
    </row>
    <row r="73" spans="8:13" x14ac:dyDescent="0.25">
      <c r="H73" s="14">
        <v>61</v>
      </c>
      <c r="I73" s="14"/>
      <c r="J73" s="4" t="s">
        <v>108</v>
      </c>
      <c r="K73" s="3" t="s">
        <v>120</v>
      </c>
      <c r="L73" s="3" t="s">
        <v>262</v>
      </c>
      <c r="M73" s="3">
        <v>24.7</v>
      </c>
    </row>
    <row r="74" spans="8:13" x14ac:dyDescent="0.25">
      <c r="H74" s="14">
        <v>62</v>
      </c>
      <c r="I74" s="14"/>
      <c r="J74" s="4" t="s">
        <v>109</v>
      </c>
      <c r="K74" s="3" t="s">
        <v>120</v>
      </c>
      <c r="L74" s="3" t="s">
        <v>263</v>
      </c>
      <c r="M74" s="3">
        <v>24.7</v>
      </c>
    </row>
    <row r="75" spans="8:13" x14ac:dyDescent="0.25">
      <c r="H75" s="14">
        <v>63</v>
      </c>
      <c r="I75" s="14"/>
      <c r="J75" s="4" t="s">
        <v>110</v>
      </c>
      <c r="K75" s="3" t="s">
        <v>120</v>
      </c>
      <c r="L75" s="3" t="s">
        <v>264</v>
      </c>
      <c r="M75" s="3">
        <v>24.7</v>
      </c>
    </row>
    <row r="76" spans="8:13" x14ac:dyDescent="0.25">
      <c r="H76" s="14">
        <v>64</v>
      </c>
      <c r="I76" s="14"/>
      <c r="J76" s="4" t="s">
        <v>111</v>
      </c>
      <c r="K76" s="3" t="s">
        <v>120</v>
      </c>
      <c r="L76" s="3" t="s">
        <v>265</v>
      </c>
      <c r="M76" s="3">
        <v>24.7</v>
      </c>
    </row>
    <row r="77" spans="8:13" x14ac:dyDescent="0.25">
      <c r="H77" s="14">
        <v>65</v>
      </c>
      <c r="I77" s="14"/>
      <c r="J77" s="4" t="s">
        <v>112</v>
      </c>
      <c r="K77" s="3" t="s">
        <v>120</v>
      </c>
      <c r="L77" s="3" t="s">
        <v>266</v>
      </c>
      <c r="M77" s="3">
        <v>21.1</v>
      </c>
    </row>
    <row r="78" spans="8:13" x14ac:dyDescent="0.25">
      <c r="H78" s="14">
        <v>66</v>
      </c>
      <c r="I78" s="14"/>
      <c r="J78" s="4" t="s">
        <v>113</v>
      </c>
      <c r="K78" s="3" t="s">
        <v>120</v>
      </c>
      <c r="L78" s="3" t="s">
        <v>267</v>
      </c>
      <c r="M78" s="3">
        <v>21.1</v>
      </c>
    </row>
    <row r="79" spans="8:13" x14ac:dyDescent="0.25">
      <c r="H79" s="14">
        <v>67</v>
      </c>
      <c r="I79" s="14"/>
      <c r="J79" s="4" t="s">
        <v>114</v>
      </c>
      <c r="K79" s="3" t="s">
        <v>120</v>
      </c>
      <c r="L79" s="3" t="s">
        <v>268</v>
      </c>
      <c r="M79" s="3">
        <v>21.1</v>
      </c>
    </row>
    <row r="80" spans="8:13" x14ac:dyDescent="0.25">
      <c r="H80" s="14">
        <v>68</v>
      </c>
      <c r="I80" s="14"/>
      <c r="J80" s="4" t="s">
        <v>115</v>
      </c>
      <c r="K80" s="3" t="s">
        <v>120</v>
      </c>
      <c r="L80" s="3" t="s">
        <v>269</v>
      </c>
      <c r="M80" s="3">
        <v>21.1</v>
      </c>
    </row>
    <row r="81" spans="8:13" x14ac:dyDescent="0.25">
      <c r="H81" s="14">
        <v>69</v>
      </c>
      <c r="I81" s="14"/>
      <c r="J81" s="4" t="s">
        <v>116</v>
      </c>
      <c r="K81" s="3" t="s">
        <v>120</v>
      </c>
      <c r="L81" s="3" t="s">
        <v>270</v>
      </c>
      <c r="M81" s="3">
        <v>18.5</v>
      </c>
    </row>
    <row r="82" spans="8:13" x14ac:dyDescent="0.25">
      <c r="H82" s="14">
        <v>70</v>
      </c>
      <c r="I82" s="14"/>
      <c r="J82" s="4" t="s">
        <v>117</v>
      </c>
      <c r="K82" s="3" t="s">
        <v>120</v>
      </c>
      <c r="L82" s="3" t="s">
        <v>271</v>
      </c>
      <c r="M82" s="3">
        <v>18.5</v>
      </c>
    </row>
    <row r="83" spans="8:13" x14ac:dyDescent="0.25">
      <c r="H83" s="14">
        <v>71</v>
      </c>
      <c r="I83" s="14"/>
      <c r="J83" s="4" t="s">
        <v>118</v>
      </c>
      <c r="K83" s="3" t="s">
        <v>120</v>
      </c>
      <c r="L83" s="3" t="s">
        <v>272</v>
      </c>
      <c r="M83" s="3">
        <v>18.5</v>
      </c>
    </row>
    <row r="84" spans="8:13" x14ac:dyDescent="0.25">
      <c r="H84" s="14">
        <v>72</v>
      </c>
      <c r="I84" s="14"/>
      <c r="J84" s="4" t="s">
        <v>119</v>
      </c>
      <c r="K84" s="3" t="s">
        <v>120</v>
      </c>
      <c r="L84" s="3" t="s">
        <v>273</v>
      </c>
      <c r="M84" s="3">
        <v>18.5</v>
      </c>
    </row>
  </sheetData>
  <mergeCells count="2">
    <mergeCell ref="E11:E12"/>
    <mergeCell ref="F11:F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I79"/>
  <sheetViews>
    <sheetView workbookViewId="0">
      <selection activeCell="N11" sqref="N11"/>
    </sheetView>
  </sheetViews>
  <sheetFormatPr defaultRowHeight="15" x14ac:dyDescent="0.25"/>
  <cols>
    <col min="6" max="6" width="21.42578125" customWidth="1"/>
    <col min="7" max="7" width="14.85546875" customWidth="1"/>
    <col min="8" max="8" width="25.85546875" customWidth="1"/>
  </cols>
  <sheetData>
    <row r="5" spans="4:9" x14ac:dyDescent="0.25">
      <c r="D5" s="15"/>
      <c r="E5" s="15"/>
      <c r="F5" s="16" t="s">
        <v>43</v>
      </c>
      <c r="G5" s="16" t="s">
        <v>44</v>
      </c>
      <c r="H5" s="16" t="s">
        <v>45</v>
      </c>
      <c r="I5" s="16" t="s">
        <v>46</v>
      </c>
    </row>
    <row r="6" spans="4:9" x14ac:dyDescent="0.25">
      <c r="D6" s="15"/>
      <c r="E6" s="15"/>
      <c r="F6" s="15"/>
      <c r="G6" s="15"/>
      <c r="H6" s="15"/>
      <c r="I6" s="16" t="s">
        <v>47</v>
      </c>
    </row>
    <row r="7" spans="4:9" x14ac:dyDescent="0.25">
      <c r="D7" s="15"/>
      <c r="E7" s="15"/>
      <c r="F7" s="15"/>
      <c r="G7" s="15"/>
      <c r="H7" s="15"/>
      <c r="I7" s="15"/>
    </row>
    <row r="8" spans="4:9" x14ac:dyDescent="0.25">
      <c r="D8" s="17">
        <v>1</v>
      </c>
      <c r="E8" s="17"/>
      <c r="F8" s="18" t="s">
        <v>277</v>
      </c>
      <c r="G8" s="16" t="s">
        <v>200</v>
      </c>
      <c r="H8" s="16" t="s">
        <v>278</v>
      </c>
      <c r="I8" s="16">
        <v>15.8</v>
      </c>
    </row>
    <row r="9" spans="4:9" x14ac:dyDescent="0.25">
      <c r="D9" s="17">
        <v>2</v>
      </c>
      <c r="E9" s="17"/>
      <c r="F9" s="18" t="s">
        <v>279</v>
      </c>
      <c r="G9" s="16" t="s">
        <v>200</v>
      </c>
      <c r="H9" s="16" t="s">
        <v>280</v>
      </c>
      <c r="I9" s="16">
        <v>15.8</v>
      </c>
    </row>
    <row r="10" spans="4:9" x14ac:dyDescent="0.25">
      <c r="D10" s="17">
        <v>3</v>
      </c>
      <c r="E10" s="17"/>
      <c r="F10" s="18" t="s">
        <v>281</v>
      </c>
      <c r="G10" s="16" t="s">
        <v>200</v>
      </c>
      <c r="H10" s="16" t="s">
        <v>282</v>
      </c>
      <c r="I10" s="16">
        <v>15.8</v>
      </c>
    </row>
    <row r="11" spans="4:9" x14ac:dyDescent="0.25">
      <c r="D11" s="17">
        <v>4</v>
      </c>
      <c r="E11" s="17"/>
      <c r="F11" s="18" t="s">
        <v>283</v>
      </c>
      <c r="G11" s="16" t="s">
        <v>200</v>
      </c>
      <c r="H11" s="16" t="s">
        <v>284</v>
      </c>
      <c r="I11" s="16">
        <v>15.8</v>
      </c>
    </row>
    <row r="12" spans="4:9" x14ac:dyDescent="0.25">
      <c r="D12" s="17">
        <v>5</v>
      </c>
      <c r="E12" s="17"/>
      <c r="F12" s="18" t="s">
        <v>285</v>
      </c>
      <c r="G12" s="16" t="s">
        <v>200</v>
      </c>
      <c r="H12" s="16" t="s">
        <v>286</v>
      </c>
      <c r="I12" s="16">
        <v>13.1</v>
      </c>
    </row>
    <row r="13" spans="4:9" x14ac:dyDescent="0.25">
      <c r="D13" s="17">
        <v>6</v>
      </c>
      <c r="E13" s="17"/>
      <c r="F13" s="18" t="s">
        <v>287</v>
      </c>
      <c r="G13" s="16" t="s">
        <v>200</v>
      </c>
      <c r="H13" s="16" t="s">
        <v>288</v>
      </c>
      <c r="I13" s="16">
        <v>13.1</v>
      </c>
    </row>
    <row r="14" spans="4:9" x14ac:dyDescent="0.25">
      <c r="D14" s="17">
        <v>7</v>
      </c>
      <c r="E14" s="17"/>
      <c r="F14" s="18" t="s">
        <v>289</v>
      </c>
      <c r="G14" s="16" t="s">
        <v>200</v>
      </c>
      <c r="H14" s="16" t="s">
        <v>290</v>
      </c>
      <c r="I14" s="16">
        <v>13.1</v>
      </c>
    </row>
    <row r="15" spans="4:9" x14ac:dyDescent="0.25">
      <c r="D15" s="17">
        <v>8</v>
      </c>
      <c r="E15" s="17"/>
      <c r="F15" s="18" t="s">
        <v>291</v>
      </c>
      <c r="G15" s="16" t="s">
        <v>200</v>
      </c>
      <c r="H15" s="16" t="s">
        <v>292</v>
      </c>
      <c r="I15" s="16">
        <v>13.1</v>
      </c>
    </row>
    <row r="16" spans="4:9" x14ac:dyDescent="0.25">
      <c r="D16" s="17">
        <v>9</v>
      </c>
      <c r="E16" s="17"/>
      <c r="F16" s="18" t="s">
        <v>293</v>
      </c>
      <c r="G16" s="16" t="s">
        <v>200</v>
      </c>
      <c r="H16" s="16" t="s">
        <v>294</v>
      </c>
      <c r="I16" s="16">
        <v>10.4</v>
      </c>
    </row>
    <row r="17" spans="4:9" x14ac:dyDescent="0.25">
      <c r="D17" s="17">
        <v>10</v>
      </c>
      <c r="E17" s="17"/>
      <c r="F17" s="18" t="s">
        <v>295</v>
      </c>
      <c r="G17" s="16" t="s">
        <v>200</v>
      </c>
      <c r="H17" s="16" t="s">
        <v>296</v>
      </c>
      <c r="I17" s="16">
        <v>10.4</v>
      </c>
    </row>
    <row r="18" spans="4:9" x14ac:dyDescent="0.25">
      <c r="D18" s="17">
        <v>11</v>
      </c>
      <c r="E18" s="17"/>
      <c r="F18" s="18" t="s">
        <v>297</v>
      </c>
      <c r="G18" s="16" t="s">
        <v>200</v>
      </c>
      <c r="H18" s="16" t="s">
        <v>298</v>
      </c>
      <c r="I18" s="16">
        <v>10.4</v>
      </c>
    </row>
    <row r="19" spans="4:9" x14ac:dyDescent="0.25">
      <c r="D19" s="17">
        <v>12</v>
      </c>
      <c r="E19" s="17"/>
      <c r="F19" s="18" t="s">
        <v>299</v>
      </c>
      <c r="G19" s="16" t="s">
        <v>200</v>
      </c>
      <c r="H19" s="16" t="s">
        <v>300</v>
      </c>
      <c r="I19" s="16">
        <v>10.4</v>
      </c>
    </row>
    <row r="20" spans="4:9" x14ac:dyDescent="0.25">
      <c r="D20" s="17">
        <v>13</v>
      </c>
      <c r="E20" s="17"/>
      <c r="F20" s="18" t="s">
        <v>301</v>
      </c>
      <c r="G20" s="16" t="s">
        <v>200</v>
      </c>
      <c r="H20" s="16" t="s">
        <v>302</v>
      </c>
      <c r="I20" s="16">
        <v>7.7</v>
      </c>
    </row>
    <row r="21" spans="4:9" x14ac:dyDescent="0.25">
      <c r="D21" s="17">
        <v>14</v>
      </c>
      <c r="E21" s="17"/>
      <c r="F21" s="18" t="s">
        <v>303</v>
      </c>
      <c r="G21" s="16" t="s">
        <v>200</v>
      </c>
      <c r="H21" s="16" t="s">
        <v>304</v>
      </c>
      <c r="I21" s="16">
        <v>7.7</v>
      </c>
    </row>
    <row r="22" spans="4:9" x14ac:dyDescent="0.25">
      <c r="D22" s="17">
        <v>15</v>
      </c>
      <c r="E22" s="17"/>
      <c r="F22" s="18" t="s">
        <v>305</v>
      </c>
      <c r="G22" s="16" t="s">
        <v>200</v>
      </c>
      <c r="H22" s="16" t="s">
        <v>306</v>
      </c>
      <c r="I22" s="16">
        <v>7.7</v>
      </c>
    </row>
    <row r="23" spans="4:9" x14ac:dyDescent="0.25">
      <c r="D23" s="17">
        <v>16</v>
      </c>
      <c r="E23" s="17"/>
      <c r="F23" s="18" t="s">
        <v>307</v>
      </c>
      <c r="G23" s="16" t="s">
        <v>200</v>
      </c>
      <c r="H23" s="16" t="s">
        <v>308</v>
      </c>
      <c r="I23" s="16">
        <v>7.7</v>
      </c>
    </row>
    <row r="24" spans="4:9" x14ac:dyDescent="0.25">
      <c r="D24" s="17">
        <v>17</v>
      </c>
      <c r="E24" s="17"/>
      <c r="F24" s="18" t="s">
        <v>309</v>
      </c>
      <c r="G24" s="16" t="s">
        <v>200</v>
      </c>
      <c r="H24" s="16" t="s">
        <v>310</v>
      </c>
      <c r="I24" s="16">
        <v>10.4</v>
      </c>
    </row>
    <row r="25" spans="4:9" x14ac:dyDescent="0.25">
      <c r="D25" s="17">
        <v>18</v>
      </c>
      <c r="E25" s="17"/>
      <c r="F25" s="18" t="s">
        <v>311</v>
      </c>
      <c r="G25" s="16" t="s">
        <v>200</v>
      </c>
      <c r="H25" s="16" t="s">
        <v>312</v>
      </c>
      <c r="I25" s="16">
        <v>10.4</v>
      </c>
    </row>
    <row r="26" spans="4:9" x14ac:dyDescent="0.25">
      <c r="D26" s="17">
        <v>19</v>
      </c>
      <c r="E26" s="17"/>
      <c r="F26" s="18" t="s">
        <v>313</v>
      </c>
      <c r="G26" s="16" t="s">
        <v>200</v>
      </c>
      <c r="H26" s="16" t="s">
        <v>314</v>
      </c>
      <c r="I26" s="16">
        <v>10.4</v>
      </c>
    </row>
    <row r="27" spans="4:9" x14ac:dyDescent="0.25">
      <c r="D27" s="17">
        <v>20</v>
      </c>
      <c r="E27" s="17"/>
      <c r="F27" s="18" t="s">
        <v>315</v>
      </c>
      <c r="G27" s="16" t="s">
        <v>200</v>
      </c>
      <c r="H27" s="16" t="s">
        <v>316</v>
      </c>
      <c r="I27" s="16">
        <v>10.4</v>
      </c>
    </row>
    <row r="28" spans="4:9" x14ac:dyDescent="0.25">
      <c r="D28" s="17">
        <v>21</v>
      </c>
      <c r="E28" s="17"/>
      <c r="F28" s="18" t="s">
        <v>317</v>
      </c>
      <c r="G28" s="16" t="s">
        <v>200</v>
      </c>
      <c r="H28" s="16" t="s">
        <v>318</v>
      </c>
      <c r="I28" s="16">
        <v>13</v>
      </c>
    </row>
    <row r="29" spans="4:9" x14ac:dyDescent="0.25">
      <c r="D29" s="17">
        <v>22</v>
      </c>
      <c r="E29" s="17"/>
      <c r="F29" s="18" t="s">
        <v>319</v>
      </c>
      <c r="G29" s="16" t="s">
        <v>200</v>
      </c>
      <c r="H29" s="16" t="s">
        <v>320</v>
      </c>
      <c r="I29" s="16">
        <v>13</v>
      </c>
    </row>
    <row r="30" spans="4:9" x14ac:dyDescent="0.25">
      <c r="D30" s="17">
        <v>23</v>
      </c>
      <c r="E30" s="17"/>
      <c r="F30" s="18" t="s">
        <v>321</v>
      </c>
      <c r="G30" s="16" t="s">
        <v>200</v>
      </c>
      <c r="H30" s="16" t="s">
        <v>322</v>
      </c>
      <c r="I30" s="16">
        <v>13</v>
      </c>
    </row>
    <row r="31" spans="4:9" x14ac:dyDescent="0.25">
      <c r="D31" s="17">
        <v>24</v>
      </c>
      <c r="E31" s="17"/>
      <c r="F31" s="18" t="s">
        <v>323</v>
      </c>
      <c r="G31" s="16" t="s">
        <v>200</v>
      </c>
      <c r="H31" s="16" t="s">
        <v>324</v>
      </c>
      <c r="I31" s="16">
        <v>13</v>
      </c>
    </row>
    <row r="32" spans="4:9" x14ac:dyDescent="0.25">
      <c r="D32" s="17">
        <v>25</v>
      </c>
      <c r="E32" s="17"/>
      <c r="F32" s="18" t="s">
        <v>325</v>
      </c>
      <c r="G32" s="16" t="s">
        <v>200</v>
      </c>
      <c r="H32" s="16" t="s">
        <v>326</v>
      </c>
      <c r="I32" s="16">
        <v>15.6</v>
      </c>
    </row>
    <row r="33" spans="4:9" x14ac:dyDescent="0.25">
      <c r="D33" s="17">
        <v>26</v>
      </c>
      <c r="E33" s="17"/>
      <c r="F33" s="18" t="s">
        <v>327</v>
      </c>
      <c r="G33" s="16" t="s">
        <v>200</v>
      </c>
      <c r="H33" s="16" t="s">
        <v>328</v>
      </c>
      <c r="I33" s="16">
        <v>15.6</v>
      </c>
    </row>
    <row r="34" spans="4:9" x14ac:dyDescent="0.25">
      <c r="D34" s="17">
        <v>27</v>
      </c>
      <c r="E34" s="17"/>
      <c r="F34" s="18" t="s">
        <v>329</v>
      </c>
      <c r="G34" s="16" t="s">
        <v>200</v>
      </c>
      <c r="H34" s="16" t="s">
        <v>330</v>
      </c>
      <c r="I34" s="16">
        <v>15.6</v>
      </c>
    </row>
    <row r="35" spans="4:9" x14ac:dyDescent="0.25">
      <c r="D35" s="17">
        <v>28</v>
      </c>
      <c r="E35" s="17"/>
      <c r="F35" s="18" t="s">
        <v>331</v>
      </c>
      <c r="G35" s="16" t="s">
        <v>200</v>
      </c>
      <c r="H35" s="16" t="s">
        <v>332</v>
      </c>
      <c r="I35" s="16">
        <v>15.6</v>
      </c>
    </row>
    <row r="36" spans="4:9" x14ac:dyDescent="0.25">
      <c r="D36" s="17">
        <v>29</v>
      </c>
      <c r="E36" s="17"/>
      <c r="F36" s="18" t="s">
        <v>333</v>
      </c>
      <c r="G36" s="16" t="s">
        <v>200</v>
      </c>
      <c r="H36" s="16" t="s">
        <v>334</v>
      </c>
      <c r="I36" s="16">
        <v>18.2</v>
      </c>
    </row>
    <row r="37" spans="4:9" x14ac:dyDescent="0.25">
      <c r="D37" s="17">
        <v>30</v>
      </c>
      <c r="E37" s="17"/>
      <c r="F37" s="18" t="s">
        <v>335</v>
      </c>
      <c r="G37" s="16" t="s">
        <v>200</v>
      </c>
      <c r="H37" s="16" t="s">
        <v>336</v>
      </c>
      <c r="I37" s="16">
        <v>18.2</v>
      </c>
    </row>
    <row r="38" spans="4:9" x14ac:dyDescent="0.25">
      <c r="D38" s="17">
        <v>31</v>
      </c>
      <c r="E38" s="17"/>
      <c r="F38" s="18" t="s">
        <v>337</v>
      </c>
      <c r="G38" s="16" t="s">
        <v>200</v>
      </c>
      <c r="H38" s="16" t="s">
        <v>338</v>
      </c>
      <c r="I38" s="16">
        <v>18.2</v>
      </c>
    </row>
    <row r="39" spans="4:9" x14ac:dyDescent="0.25">
      <c r="D39" s="17">
        <v>32</v>
      </c>
      <c r="E39" s="17"/>
      <c r="F39" s="18" t="s">
        <v>339</v>
      </c>
      <c r="G39" s="16" t="s">
        <v>200</v>
      </c>
      <c r="H39" s="16" t="s">
        <v>340</v>
      </c>
      <c r="I39" s="16">
        <v>18.2</v>
      </c>
    </row>
    <row r="40" spans="4:9" x14ac:dyDescent="0.25">
      <c r="D40" s="17">
        <v>33</v>
      </c>
      <c r="E40" s="17"/>
      <c r="F40" s="18" t="s">
        <v>341</v>
      </c>
      <c r="G40" s="16" t="s">
        <v>200</v>
      </c>
      <c r="H40" s="16" t="s">
        <v>342</v>
      </c>
      <c r="I40" s="16">
        <v>21</v>
      </c>
    </row>
    <row r="41" spans="4:9" x14ac:dyDescent="0.25">
      <c r="D41" s="17">
        <v>34</v>
      </c>
      <c r="E41" s="17"/>
      <c r="F41" s="18" t="s">
        <v>343</v>
      </c>
      <c r="G41" s="16" t="s">
        <v>200</v>
      </c>
      <c r="H41" s="16" t="s">
        <v>344</v>
      </c>
      <c r="I41" s="16">
        <v>21</v>
      </c>
    </row>
    <row r="42" spans="4:9" x14ac:dyDescent="0.25">
      <c r="D42" s="17">
        <v>35</v>
      </c>
      <c r="E42" s="17"/>
      <c r="F42" s="18" t="s">
        <v>345</v>
      </c>
      <c r="G42" s="16" t="s">
        <v>200</v>
      </c>
      <c r="H42" s="16" t="s">
        <v>346</v>
      </c>
      <c r="I42" s="16">
        <v>21</v>
      </c>
    </row>
    <row r="43" spans="4:9" x14ac:dyDescent="0.25">
      <c r="D43" s="17">
        <v>36</v>
      </c>
      <c r="E43" s="17"/>
      <c r="F43" s="18" t="s">
        <v>347</v>
      </c>
      <c r="G43" s="16" t="s">
        <v>200</v>
      </c>
      <c r="H43" s="16" t="s">
        <v>348</v>
      </c>
      <c r="I43" s="16">
        <v>21</v>
      </c>
    </row>
    <row r="44" spans="4:9" x14ac:dyDescent="0.25">
      <c r="D44" s="17">
        <v>37</v>
      </c>
      <c r="E44" s="17"/>
      <c r="F44" s="18" t="s">
        <v>349</v>
      </c>
      <c r="G44" s="16" t="s">
        <v>200</v>
      </c>
      <c r="H44" s="16" t="s">
        <v>350</v>
      </c>
      <c r="I44" s="16">
        <v>23.7</v>
      </c>
    </row>
    <row r="45" spans="4:9" x14ac:dyDescent="0.25">
      <c r="D45" s="17">
        <v>38</v>
      </c>
      <c r="E45" s="17"/>
      <c r="F45" s="18" t="s">
        <v>351</v>
      </c>
      <c r="G45" s="16" t="s">
        <v>200</v>
      </c>
      <c r="H45" s="16" t="s">
        <v>352</v>
      </c>
      <c r="I45" s="16">
        <v>23.7</v>
      </c>
    </row>
    <row r="46" spans="4:9" x14ac:dyDescent="0.25">
      <c r="D46" s="17">
        <v>39</v>
      </c>
      <c r="E46" s="17"/>
      <c r="F46" s="18" t="s">
        <v>353</v>
      </c>
      <c r="G46" s="16" t="s">
        <v>200</v>
      </c>
      <c r="H46" s="16" t="s">
        <v>354</v>
      </c>
      <c r="I46" s="16">
        <v>23.7</v>
      </c>
    </row>
    <row r="47" spans="4:9" x14ac:dyDescent="0.25">
      <c r="D47" s="17">
        <v>40</v>
      </c>
      <c r="E47" s="17"/>
      <c r="F47" s="18" t="s">
        <v>355</v>
      </c>
      <c r="G47" s="16" t="s">
        <v>200</v>
      </c>
      <c r="H47" s="16" t="s">
        <v>356</v>
      </c>
      <c r="I47" s="16">
        <v>23.7</v>
      </c>
    </row>
    <row r="48" spans="4:9" x14ac:dyDescent="0.25">
      <c r="D48" s="17">
        <v>41</v>
      </c>
      <c r="E48" s="17"/>
      <c r="F48" s="18" t="s">
        <v>357</v>
      </c>
      <c r="G48" s="16" t="s">
        <v>200</v>
      </c>
      <c r="H48" s="16" t="s">
        <v>358</v>
      </c>
      <c r="I48" s="16">
        <v>26.3</v>
      </c>
    </row>
    <row r="49" spans="4:9" x14ac:dyDescent="0.25">
      <c r="D49" s="17">
        <v>42</v>
      </c>
      <c r="E49" s="17"/>
      <c r="F49" s="18" t="s">
        <v>359</v>
      </c>
      <c r="G49" s="16" t="s">
        <v>200</v>
      </c>
      <c r="H49" s="16" t="s">
        <v>360</v>
      </c>
      <c r="I49" s="16">
        <v>26.3</v>
      </c>
    </row>
    <row r="50" spans="4:9" x14ac:dyDescent="0.25">
      <c r="D50" s="17">
        <v>43</v>
      </c>
      <c r="E50" s="17"/>
      <c r="F50" s="18" t="s">
        <v>361</v>
      </c>
      <c r="G50" s="16" t="s">
        <v>200</v>
      </c>
      <c r="H50" s="16" t="s">
        <v>362</v>
      </c>
      <c r="I50" s="16">
        <v>26.3</v>
      </c>
    </row>
    <row r="51" spans="4:9" x14ac:dyDescent="0.25">
      <c r="D51" s="17">
        <v>44</v>
      </c>
      <c r="E51" s="17"/>
      <c r="F51" s="18" t="s">
        <v>363</v>
      </c>
      <c r="G51" s="16" t="s">
        <v>200</v>
      </c>
      <c r="H51" s="16" t="s">
        <v>364</v>
      </c>
      <c r="I51" s="16">
        <v>26.3</v>
      </c>
    </row>
    <row r="52" spans="4:9" x14ac:dyDescent="0.25">
      <c r="D52" s="17">
        <v>45</v>
      </c>
      <c r="E52" s="17"/>
      <c r="F52" s="18" t="s">
        <v>365</v>
      </c>
      <c r="G52" s="16" t="s">
        <v>200</v>
      </c>
      <c r="H52" s="16" t="s">
        <v>366</v>
      </c>
      <c r="I52" s="16">
        <v>29</v>
      </c>
    </row>
    <row r="53" spans="4:9" x14ac:dyDescent="0.25">
      <c r="D53" s="17">
        <v>46</v>
      </c>
      <c r="E53" s="17"/>
      <c r="F53" s="18" t="s">
        <v>367</v>
      </c>
      <c r="G53" s="16" t="s">
        <v>200</v>
      </c>
      <c r="H53" s="16" t="s">
        <v>368</v>
      </c>
      <c r="I53" s="16">
        <v>29</v>
      </c>
    </row>
    <row r="54" spans="4:9" x14ac:dyDescent="0.25">
      <c r="D54" s="17">
        <v>47</v>
      </c>
      <c r="E54" s="17"/>
      <c r="F54" s="18" t="s">
        <v>369</v>
      </c>
      <c r="G54" s="16" t="s">
        <v>200</v>
      </c>
      <c r="H54" s="16" t="s">
        <v>370</v>
      </c>
      <c r="I54" s="16">
        <v>29</v>
      </c>
    </row>
    <row r="55" spans="4:9" x14ac:dyDescent="0.25">
      <c r="D55" s="17">
        <v>48</v>
      </c>
      <c r="E55" s="17"/>
      <c r="F55" s="18" t="s">
        <v>371</v>
      </c>
      <c r="G55" s="16" t="s">
        <v>200</v>
      </c>
      <c r="H55" s="16" t="s">
        <v>372</v>
      </c>
      <c r="I55" s="16">
        <v>29</v>
      </c>
    </row>
    <row r="56" spans="4:9" x14ac:dyDescent="0.25">
      <c r="D56" s="17">
        <v>49</v>
      </c>
      <c r="E56" s="17"/>
      <c r="F56" s="18" t="s">
        <v>373</v>
      </c>
      <c r="G56" s="16" t="s">
        <v>200</v>
      </c>
      <c r="H56" s="16" t="s">
        <v>374</v>
      </c>
      <c r="I56" s="16">
        <v>32.5</v>
      </c>
    </row>
    <row r="57" spans="4:9" x14ac:dyDescent="0.25">
      <c r="D57" s="17">
        <v>50</v>
      </c>
      <c r="E57" s="17"/>
      <c r="F57" s="18" t="s">
        <v>375</v>
      </c>
      <c r="G57" s="16" t="s">
        <v>200</v>
      </c>
      <c r="H57" s="16" t="s">
        <v>376</v>
      </c>
      <c r="I57" s="16">
        <v>32.5</v>
      </c>
    </row>
    <row r="58" spans="4:9" x14ac:dyDescent="0.25">
      <c r="D58" s="17">
        <v>51</v>
      </c>
      <c r="E58" s="17"/>
      <c r="F58" s="18" t="s">
        <v>377</v>
      </c>
      <c r="G58" s="16" t="s">
        <v>200</v>
      </c>
      <c r="H58" s="16" t="s">
        <v>378</v>
      </c>
      <c r="I58" s="16">
        <v>32.5</v>
      </c>
    </row>
    <row r="59" spans="4:9" x14ac:dyDescent="0.25">
      <c r="D59" s="17">
        <v>52</v>
      </c>
      <c r="E59" s="17"/>
      <c r="F59" s="18" t="s">
        <v>379</v>
      </c>
      <c r="G59" s="16" t="s">
        <v>200</v>
      </c>
      <c r="H59" s="16" t="s">
        <v>380</v>
      </c>
      <c r="I59" s="16">
        <v>32.5</v>
      </c>
    </row>
    <row r="60" spans="4:9" x14ac:dyDescent="0.25">
      <c r="D60" s="17">
        <v>53</v>
      </c>
      <c r="E60" s="17"/>
      <c r="F60" s="18" t="s">
        <v>381</v>
      </c>
      <c r="G60" s="16" t="s">
        <v>200</v>
      </c>
      <c r="H60" s="16" t="s">
        <v>382</v>
      </c>
      <c r="I60" s="16">
        <v>35.5</v>
      </c>
    </row>
    <row r="61" spans="4:9" x14ac:dyDescent="0.25">
      <c r="D61" s="17">
        <v>54</v>
      </c>
      <c r="E61" s="17"/>
      <c r="F61" s="18" t="s">
        <v>383</v>
      </c>
      <c r="G61" s="16" t="s">
        <v>200</v>
      </c>
      <c r="H61" s="16" t="s">
        <v>384</v>
      </c>
      <c r="I61" s="16">
        <v>35.5</v>
      </c>
    </row>
    <row r="62" spans="4:9" x14ac:dyDescent="0.25">
      <c r="D62" s="17">
        <v>55</v>
      </c>
      <c r="E62" s="17"/>
      <c r="F62" s="18" t="s">
        <v>385</v>
      </c>
      <c r="G62" s="16" t="s">
        <v>200</v>
      </c>
      <c r="H62" s="16" t="s">
        <v>386</v>
      </c>
      <c r="I62" s="16">
        <v>35.5</v>
      </c>
    </row>
    <row r="63" spans="4:9" x14ac:dyDescent="0.25">
      <c r="D63" s="17">
        <v>56</v>
      </c>
      <c r="E63" s="17"/>
      <c r="F63" s="18" t="s">
        <v>387</v>
      </c>
      <c r="G63" s="16" t="s">
        <v>200</v>
      </c>
      <c r="H63" s="16" t="s">
        <v>388</v>
      </c>
      <c r="I63" s="16">
        <v>35.5</v>
      </c>
    </row>
    <row r="64" spans="4:9" x14ac:dyDescent="0.25">
      <c r="D64" s="17">
        <v>57</v>
      </c>
      <c r="E64" s="17"/>
      <c r="F64" s="18" t="s">
        <v>389</v>
      </c>
      <c r="G64" s="16" t="s">
        <v>200</v>
      </c>
      <c r="H64" s="16" t="s">
        <v>390</v>
      </c>
      <c r="I64" s="16">
        <v>27.7</v>
      </c>
    </row>
    <row r="65" spans="4:9" x14ac:dyDescent="0.25">
      <c r="D65" s="17">
        <v>58</v>
      </c>
      <c r="E65" s="17"/>
      <c r="F65" s="18" t="s">
        <v>391</v>
      </c>
      <c r="G65" s="16" t="s">
        <v>200</v>
      </c>
      <c r="H65" s="16" t="s">
        <v>392</v>
      </c>
      <c r="I65" s="16">
        <v>27.7</v>
      </c>
    </row>
    <row r="66" spans="4:9" x14ac:dyDescent="0.25">
      <c r="D66" s="17">
        <v>59</v>
      </c>
      <c r="E66" s="17"/>
      <c r="F66" s="18" t="s">
        <v>393</v>
      </c>
      <c r="G66" s="16" t="s">
        <v>200</v>
      </c>
      <c r="H66" s="16" t="s">
        <v>394</v>
      </c>
      <c r="I66" s="16">
        <v>27.7</v>
      </c>
    </row>
    <row r="67" spans="4:9" x14ac:dyDescent="0.25">
      <c r="D67" s="17">
        <v>60</v>
      </c>
      <c r="E67" s="17"/>
      <c r="F67" s="18" t="s">
        <v>395</v>
      </c>
      <c r="G67" s="16" t="s">
        <v>200</v>
      </c>
      <c r="H67" s="16" t="s">
        <v>396</v>
      </c>
      <c r="I67" s="16">
        <v>27.7</v>
      </c>
    </row>
    <row r="68" spans="4:9" x14ac:dyDescent="0.25">
      <c r="D68" s="17">
        <v>61</v>
      </c>
      <c r="E68" s="17"/>
      <c r="F68" s="18" t="s">
        <v>397</v>
      </c>
      <c r="G68" s="16" t="s">
        <v>200</v>
      </c>
      <c r="H68" s="16" t="s">
        <v>398</v>
      </c>
      <c r="I68" s="16">
        <v>24.7</v>
      </c>
    </row>
    <row r="69" spans="4:9" x14ac:dyDescent="0.25">
      <c r="D69" s="17">
        <v>62</v>
      </c>
      <c r="E69" s="17"/>
      <c r="F69" s="18" t="s">
        <v>399</v>
      </c>
      <c r="G69" s="16" t="s">
        <v>200</v>
      </c>
      <c r="H69" s="16" t="s">
        <v>400</v>
      </c>
      <c r="I69" s="16">
        <v>24.7</v>
      </c>
    </row>
    <row r="70" spans="4:9" x14ac:dyDescent="0.25">
      <c r="D70" s="17">
        <v>63</v>
      </c>
      <c r="E70" s="17"/>
      <c r="F70" s="18" t="s">
        <v>401</v>
      </c>
      <c r="G70" s="16" t="s">
        <v>200</v>
      </c>
      <c r="H70" s="16" t="s">
        <v>402</v>
      </c>
      <c r="I70" s="16">
        <v>24.7</v>
      </c>
    </row>
    <row r="71" spans="4:9" x14ac:dyDescent="0.25">
      <c r="D71" s="17">
        <v>64</v>
      </c>
      <c r="E71" s="17"/>
      <c r="F71" s="18" t="s">
        <v>403</v>
      </c>
      <c r="G71" s="16" t="s">
        <v>200</v>
      </c>
      <c r="H71" s="16" t="s">
        <v>404</v>
      </c>
      <c r="I71" s="16">
        <v>24.7</v>
      </c>
    </row>
    <row r="72" spans="4:9" x14ac:dyDescent="0.25">
      <c r="D72" s="17">
        <v>65</v>
      </c>
      <c r="E72" s="17"/>
      <c r="F72" s="18" t="s">
        <v>405</v>
      </c>
      <c r="G72" s="16" t="s">
        <v>200</v>
      </c>
      <c r="H72" s="16" t="s">
        <v>406</v>
      </c>
      <c r="I72" s="16">
        <v>21.1</v>
      </c>
    </row>
    <row r="73" spans="4:9" x14ac:dyDescent="0.25">
      <c r="D73" s="17">
        <v>66</v>
      </c>
      <c r="E73" s="17"/>
      <c r="F73" s="18" t="s">
        <v>407</v>
      </c>
      <c r="G73" s="16" t="s">
        <v>200</v>
      </c>
      <c r="H73" s="16" t="s">
        <v>408</v>
      </c>
      <c r="I73" s="16">
        <v>21.1</v>
      </c>
    </row>
    <row r="74" spans="4:9" x14ac:dyDescent="0.25">
      <c r="D74" s="17">
        <v>67</v>
      </c>
      <c r="E74" s="17"/>
      <c r="F74" s="18" t="s">
        <v>409</v>
      </c>
      <c r="G74" s="16" t="s">
        <v>200</v>
      </c>
      <c r="H74" s="16" t="s">
        <v>410</v>
      </c>
      <c r="I74" s="16">
        <v>21.1</v>
      </c>
    </row>
    <row r="75" spans="4:9" x14ac:dyDescent="0.25">
      <c r="D75" s="17">
        <v>68</v>
      </c>
      <c r="E75" s="17"/>
      <c r="F75" s="18" t="s">
        <v>411</v>
      </c>
      <c r="G75" s="16" t="s">
        <v>200</v>
      </c>
      <c r="H75" s="16" t="s">
        <v>412</v>
      </c>
      <c r="I75" s="16">
        <v>21.1</v>
      </c>
    </row>
    <row r="76" spans="4:9" x14ac:dyDescent="0.25">
      <c r="D76" s="17">
        <v>69</v>
      </c>
      <c r="E76" s="17"/>
      <c r="F76" s="18" t="s">
        <v>413</v>
      </c>
      <c r="G76" s="16" t="s">
        <v>200</v>
      </c>
      <c r="H76" s="16" t="s">
        <v>414</v>
      </c>
      <c r="I76" s="16">
        <v>18.5</v>
      </c>
    </row>
    <row r="77" spans="4:9" x14ac:dyDescent="0.25">
      <c r="D77" s="17">
        <v>70</v>
      </c>
      <c r="E77" s="17"/>
      <c r="F77" s="18" t="s">
        <v>415</v>
      </c>
      <c r="G77" s="16" t="s">
        <v>200</v>
      </c>
      <c r="H77" s="16" t="s">
        <v>416</v>
      </c>
      <c r="I77" s="16">
        <v>18.5</v>
      </c>
    </row>
    <row r="78" spans="4:9" x14ac:dyDescent="0.25">
      <c r="D78" s="17">
        <v>71</v>
      </c>
      <c r="E78" s="17"/>
      <c r="F78" s="18" t="s">
        <v>417</v>
      </c>
      <c r="G78" s="16" t="s">
        <v>200</v>
      </c>
      <c r="H78" s="16" t="s">
        <v>418</v>
      </c>
      <c r="I78" s="16">
        <v>18.5</v>
      </c>
    </row>
    <row r="79" spans="4:9" x14ac:dyDescent="0.25">
      <c r="D79" s="17">
        <v>72</v>
      </c>
      <c r="E79" s="17"/>
      <c r="F79" s="18" t="s">
        <v>419</v>
      </c>
      <c r="G79" s="16" t="s">
        <v>200</v>
      </c>
      <c r="H79" s="16" t="s">
        <v>420</v>
      </c>
      <c r="I79" s="16">
        <v>18.5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9"/>
  <sheetViews>
    <sheetView tabSelected="1" workbookViewId="0">
      <selection activeCell="N5" sqref="N5"/>
    </sheetView>
  </sheetViews>
  <sheetFormatPr defaultRowHeight="15" x14ac:dyDescent="0.25"/>
  <cols>
    <col min="2" max="2" width="17.42578125" customWidth="1"/>
    <col min="5" max="5" width="20" customWidth="1"/>
    <col min="10" max="12" width="13.42578125" customWidth="1"/>
    <col min="13" max="14" width="20.28515625" customWidth="1"/>
    <col min="15" max="15" width="14.42578125" customWidth="1"/>
    <col min="16" max="16" width="30.28515625" customWidth="1"/>
  </cols>
  <sheetData>
    <row r="3" spans="1:16" x14ac:dyDescent="0.25">
      <c r="M3" s="3" t="s">
        <v>121</v>
      </c>
      <c r="N3" s="13"/>
    </row>
    <row r="4" spans="1:16" x14ac:dyDescent="0.25">
      <c r="M4" s="3" t="s">
        <v>122</v>
      </c>
      <c r="N4" s="13"/>
    </row>
    <row r="5" spans="1:16" x14ac:dyDescent="0.25">
      <c r="I5" s="19" t="s">
        <v>276</v>
      </c>
      <c r="M5" s="3" t="s">
        <v>123</v>
      </c>
      <c r="N5" s="13"/>
    </row>
    <row r="6" spans="1:16" x14ac:dyDescent="0.25">
      <c r="I6" s="19"/>
      <c r="M6" s="3" t="s">
        <v>124</v>
      </c>
      <c r="N6" s="13"/>
    </row>
    <row r="8" spans="1:16" x14ac:dyDescent="0.25">
      <c r="A8">
        <v>1</v>
      </c>
      <c r="B8" s="4" t="s">
        <v>6</v>
      </c>
      <c r="C8">
        <v>1</v>
      </c>
      <c r="D8">
        <v>1</v>
      </c>
      <c r="E8" s="4" t="s">
        <v>125</v>
      </c>
      <c r="F8" t="s">
        <v>126</v>
      </c>
      <c r="G8" t="s">
        <v>199</v>
      </c>
      <c r="H8" t="s">
        <v>421</v>
      </c>
      <c r="I8" t="s">
        <v>275</v>
      </c>
      <c r="J8" t="s">
        <v>135</v>
      </c>
      <c r="K8" t="str">
        <f>LEFT(J8,7)</f>
        <v>3/1/01/</v>
      </c>
      <c r="L8" t="s">
        <v>422</v>
      </c>
      <c r="M8" t="str">
        <f>CONCATENATE(H8:H79," ",K8:K79,L8:L79)</f>
        <v>RE- 3/1/01/ [1]</v>
      </c>
      <c r="O8" t="s">
        <v>200</v>
      </c>
      <c r="P8" t="str">
        <f>CONCATENATE(M8:M79," ",O8:O79)</f>
        <v>RE- 3/1/01/ [1] to YE3PP OF</v>
      </c>
    </row>
    <row r="9" spans="1:16" x14ac:dyDescent="0.25">
      <c r="A9">
        <v>2</v>
      </c>
      <c r="B9" s="4" t="s">
        <v>7</v>
      </c>
      <c r="C9">
        <v>2</v>
      </c>
      <c r="D9">
        <v>2</v>
      </c>
      <c r="E9" s="4" t="s">
        <v>125</v>
      </c>
      <c r="F9" t="s">
        <v>126</v>
      </c>
      <c r="G9" t="s">
        <v>199</v>
      </c>
      <c r="H9" t="s">
        <v>421</v>
      </c>
      <c r="I9" t="s">
        <v>275</v>
      </c>
      <c r="J9" t="s">
        <v>136</v>
      </c>
      <c r="K9" t="str">
        <f t="shared" ref="K9:K72" si="0">LEFT(J9,7)</f>
        <v>3/1/01/</v>
      </c>
      <c r="L9" t="s">
        <v>423</v>
      </c>
      <c r="M9" t="str">
        <f>CONCATENATE(H9:H80," ",K9:K80,L9:L80)</f>
        <v>RE- 3/1/01/ [2]</v>
      </c>
      <c r="O9" t="s">
        <v>200</v>
      </c>
      <c r="P9" t="str">
        <f t="shared" ref="P9:P72" si="1">CONCATENATE(M9:M80," ",O9:O80)</f>
        <v>RE- 3/1/01/ [2] to YE3PP OF</v>
      </c>
    </row>
    <row r="10" spans="1:16" x14ac:dyDescent="0.25">
      <c r="A10">
        <v>3</v>
      </c>
      <c r="B10" s="4" t="s">
        <v>8</v>
      </c>
      <c r="C10">
        <v>3</v>
      </c>
      <c r="D10">
        <v>3</v>
      </c>
      <c r="E10" s="4" t="s">
        <v>125</v>
      </c>
      <c r="F10" t="s">
        <v>126</v>
      </c>
      <c r="G10" t="s">
        <v>199</v>
      </c>
      <c r="H10" t="s">
        <v>421</v>
      </c>
      <c r="I10" t="s">
        <v>275</v>
      </c>
      <c r="J10" t="s">
        <v>137</v>
      </c>
      <c r="K10" t="str">
        <f t="shared" si="0"/>
        <v>3/1/01/</v>
      </c>
      <c r="L10" t="s">
        <v>424</v>
      </c>
      <c r="M10" t="str">
        <f>CONCATENATE(H10:H81," ",K10:K81,L10:L81)</f>
        <v>RE- 3/1/01/ [3]</v>
      </c>
      <c r="O10" t="s">
        <v>200</v>
      </c>
      <c r="P10" t="str">
        <f t="shared" si="1"/>
        <v>RE- 3/1/01/ [3] to YE3PP OF</v>
      </c>
    </row>
    <row r="11" spans="1:16" x14ac:dyDescent="0.25">
      <c r="A11">
        <v>4</v>
      </c>
      <c r="B11" s="4" t="s">
        <v>9</v>
      </c>
      <c r="D11">
        <v>4</v>
      </c>
      <c r="E11" s="4" t="s">
        <v>125</v>
      </c>
      <c r="F11" t="s">
        <v>126</v>
      </c>
      <c r="G11" t="s">
        <v>199</v>
      </c>
      <c r="H11" t="s">
        <v>421</v>
      </c>
      <c r="I11" t="s">
        <v>275</v>
      </c>
      <c r="J11" t="s">
        <v>138</v>
      </c>
      <c r="K11" t="str">
        <f t="shared" si="0"/>
        <v>3/1/01/</v>
      </c>
      <c r="L11" t="s">
        <v>425</v>
      </c>
      <c r="M11" t="str">
        <f>CONCATENATE(H11:H82," ",K11:K82,L11:L82)</f>
        <v>RE- 3/1/01/ [4]</v>
      </c>
      <c r="O11" t="s">
        <v>200</v>
      </c>
      <c r="P11" t="str">
        <f t="shared" si="1"/>
        <v>RE- 3/1/01/ [4] to YE3PP OF</v>
      </c>
    </row>
    <row r="12" spans="1:16" x14ac:dyDescent="0.25">
      <c r="A12">
        <v>5</v>
      </c>
      <c r="B12" s="4" t="s">
        <v>10</v>
      </c>
      <c r="D12">
        <v>5</v>
      </c>
      <c r="E12" s="4" t="s">
        <v>125</v>
      </c>
      <c r="F12" t="s">
        <v>126</v>
      </c>
      <c r="G12" t="s">
        <v>199</v>
      </c>
      <c r="H12" t="s">
        <v>421</v>
      </c>
      <c r="I12" t="s">
        <v>275</v>
      </c>
      <c r="J12" t="s">
        <v>139</v>
      </c>
      <c r="K12" t="str">
        <f t="shared" si="0"/>
        <v>3/1/02/</v>
      </c>
      <c r="L12" t="s">
        <v>422</v>
      </c>
      <c r="M12" t="str">
        <f>CONCATENATE(H12:H83," ",K12:K83,L12:L83)</f>
        <v>RE- 3/1/02/ [1]</v>
      </c>
      <c r="O12" t="s">
        <v>200</v>
      </c>
      <c r="P12" t="str">
        <f t="shared" si="1"/>
        <v>RE- 3/1/02/ [1] to YE3PP OF</v>
      </c>
    </row>
    <row r="13" spans="1:16" x14ac:dyDescent="0.25">
      <c r="A13">
        <v>6</v>
      </c>
      <c r="B13" s="4" t="s">
        <v>11</v>
      </c>
      <c r="D13">
        <v>6</v>
      </c>
      <c r="E13" s="4" t="s">
        <v>125</v>
      </c>
      <c r="F13" t="s">
        <v>126</v>
      </c>
      <c r="G13" t="s">
        <v>199</v>
      </c>
      <c r="H13" t="s">
        <v>421</v>
      </c>
      <c r="I13" t="s">
        <v>275</v>
      </c>
      <c r="J13" t="s">
        <v>140</v>
      </c>
      <c r="K13" t="str">
        <f t="shared" si="0"/>
        <v>3/1/02/</v>
      </c>
      <c r="L13" t="s">
        <v>423</v>
      </c>
      <c r="M13" t="str">
        <f>CONCATENATE(H13:H84," ",K13:K84,L13:L84)</f>
        <v>RE- 3/1/02/ [2]</v>
      </c>
      <c r="O13" t="s">
        <v>200</v>
      </c>
      <c r="P13" t="str">
        <f t="shared" si="1"/>
        <v>RE- 3/1/02/ [2] to YE3PP OF</v>
      </c>
    </row>
    <row r="14" spans="1:16" x14ac:dyDescent="0.25">
      <c r="A14">
        <v>7</v>
      </c>
      <c r="B14" s="4" t="s">
        <v>12</v>
      </c>
      <c r="D14">
        <v>7</v>
      </c>
      <c r="E14" s="4" t="s">
        <v>125</v>
      </c>
      <c r="F14" t="s">
        <v>126</v>
      </c>
      <c r="G14" t="s">
        <v>199</v>
      </c>
      <c r="H14" t="s">
        <v>421</v>
      </c>
      <c r="I14" t="s">
        <v>275</v>
      </c>
      <c r="J14" t="s">
        <v>141</v>
      </c>
      <c r="K14" t="str">
        <f t="shared" si="0"/>
        <v>3/1/02/</v>
      </c>
      <c r="L14" t="s">
        <v>424</v>
      </c>
      <c r="M14" t="str">
        <f>CONCATENATE(H14:H85," ",K14:K85,L14:L85)</f>
        <v>RE- 3/1/02/ [3]</v>
      </c>
      <c r="O14" t="s">
        <v>200</v>
      </c>
      <c r="P14" t="str">
        <f t="shared" si="1"/>
        <v>RE- 3/1/02/ [3] to YE3PP OF</v>
      </c>
    </row>
    <row r="15" spans="1:16" x14ac:dyDescent="0.25">
      <c r="A15">
        <v>8</v>
      </c>
      <c r="B15" s="4" t="s">
        <v>13</v>
      </c>
      <c r="D15">
        <v>8</v>
      </c>
      <c r="E15" s="4" t="s">
        <v>125</v>
      </c>
      <c r="F15" t="s">
        <v>126</v>
      </c>
      <c r="G15" t="s">
        <v>199</v>
      </c>
      <c r="H15" t="s">
        <v>421</v>
      </c>
      <c r="I15" t="s">
        <v>275</v>
      </c>
      <c r="J15" t="s">
        <v>142</v>
      </c>
      <c r="K15" t="str">
        <f t="shared" si="0"/>
        <v>3/1/02/</v>
      </c>
      <c r="L15" t="s">
        <v>425</v>
      </c>
      <c r="M15" t="str">
        <f>CONCATENATE(H15:H86," ",K15:K86,L15:L86)</f>
        <v>RE- 3/1/02/ [4]</v>
      </c>
      <c r="O15" t="s">
        <v>200</v>
      </c>
      <c r="P15" t="str">
        <f t="shared" si="1"/>
        <v>RE- 3/1/02/ [4] to YE3PP OF</v>
      </c>
    </row>
    <row r="16" spans="1:16" x14ac:dyDescent="0.25">
      <c r="A16">
        <v>9</v>
      </c>
      <c r="B16" s="4" t="s">
        <v>14</v>
      </c>
      <c r="D16">
        <v>9</v>
      </c>
      <c r="E16" s="4" t="s">
        <v>125</v>
      </c>
      <c r="F16" t="s">
        <v>126</v>
      </c>
      <c r="G16" t="s">
        <v>199</v>
      </c>
      <c r="H16" t="s">
        <v>421</v>
      </c>
      <c r="I16" t="s">
        <v>275</v>
      </c>
      <c r="J16" t="s">
        <v>127</v>
      </c>
      <c r="K16" t="str">
        <f t="shared" si="0"/>
        <v>3/1/03/</v>
      </c>
      <c r="L16" t="s">
        <v>422</v>
      </c>
      <c r="M16" t="str">
        <f>CONCATENATE(H16:H87," ",K16:K87,L16:L87)</f>
        <v>RE- 3/1/03/ [1]</v>
      </c>
      <c r="O16" t="s">
        <v>200</v>
      </c>
      <c r="P16" t="str">
        <f t="shared" si="1"/>
        <v>RE- 3/1/03/ [1] to YE3PP OF</v>
      </c>
    </row>
    <row r="17" spans="1:16" x14ac:dyDescent="0.25">
      <c r="A17">
        <v>10</v>
      </c>
      <c r="B17" s="4" t="s">
        <v>15</v>
      </c>
      <c r="D17">
        <v>10</v>
      </c>
      <c r="E17" s="4" t="s">
        <v>125</v>
      </c>
      <c r="F17" t="s">
        <v>126</v>
      </c>
      <c r="G17" t="s">
        <v>199</v>
      </c>
      <c r="H17" t="s">
        <v>421</v>
      </c>
      <c r="I17" t="s">
        <v>275</v>
      </c>
      <c r="J17" t="s">
        <v>128</v>
      </c>
      <c r="K17" t="str">
        <f t="shared" si="0"/>
        <v>3/1/03/</v>
      </c>
      <c r="L17" t="s">
        <v>423</v>
      </c>
      <c r="M17" t="str">
        <f>CONCATENATE(H17:H88," ",K17:K88,L17:L88)</f>
        <v>RE- 3/1/03/ [2]</v>
      </c>
      <c r="O17" t="s">
        <v>200</v>
      </c>
      <c r="P17" t="str">
        <f t="shared" si="1"/>
        <v>RE- 3/1/03/ [2] to YE3PP OF</v>
      </c>
    </row>
    <row r="18" spans="1:16" x14ac:dyDescent="0.25">
      <c r="A18">
        <v>11</v>
      </c>
      <c r="B18" s="4" t="s">
        <v>16</v>
      </c>
      <c r="D18">
        <v>11</v>
      </c>
      <c r="E18" s="4" t="s">
        <v>125</v>
      </c>
      <c r="F18" t="s">
        <v>126</v>
      </c>
      <c r="G18" t="s">
        <v>199</v>
      </c>
      <c r="H18" t="s">
        <v>421</v>
      </c>
      <c r="I18" t="s">
        <v>275</v>
      </c>
      <c r="J18" t="s">
        <v>129</v>
      </c>
      <c r="K18" t="str">
        <f t="shared" si="0"/>
        <v>3/1/03/</v>
      </c>
      <c r="L18" t="s">
        <v>424</v>
      </c>
      <c r="M18" t="str">
        <f>CONCATENATE(H18:H89," ",K18:K89,L18:L89)</f>
        <v>RE- 3/1/03/ [3]</v>
      </c>
      <c r="O18" t="s">
        <v>200</v>
      </c>
      <c r="P18" t="str">
        <f t="shared" si="1"/>
        <v>RE- 3/1/03/ [3] to YE3PP OF</v>
      </c>
    </row>
    <row r="19" spans="1:16" x14ac:dyDescent="0.25">
      <c r="A19">
        <v>12</v>
      </c>
      <c r="B19" s="4" t="s">
        <v>17</v>
      </c>
      <c r="D19">
        <v>12</v>
      </c>
      <c r="E19" s="4" t="s">
        <v>125</v>
      </c>
      <c r="F19" t="s">
        <v>126</v>
      </c>
      <c r="G19" t="s">
        <v>199</v>
      </c>
      <c r="H19" t="s">
        <v>421</v>
      </c>
      <c r="I19" t="s">
        <v>275</v>
      </c>
      <c r="J19" t="s">
        <v>130</v>
      </c>
      <c r="K19" t="str">
        <f t="shared" si="0"/>
        <v>3/1/03/</v>
      </c>
      <c r="L19" t="s">
        <v>425</v>
      </c>
      <c r="M19" t="str">
        <f>CONCATENATE(H19:H90," ",K19:K90,L19:L90)</f>
        <v>RE- 3/1/03/ [4]</v>
      </c>
      <c r="O19" t="s">
        <v>200</v>
      </c>
      <c r="P19" t="str">
        <f t="shared" si="1"/>
        <v>RE- 3/1/03/ [4] to YE3PP OF</v>
      </c>
    </row>
    <row r="20" spans="1:16" x14ac:dyDescent="0.25">
      <c r="A20">
        <v>13</v>
      </c>
      <c r="B20" s="4" t="s">
        <v>18</v>
      </c>
      <c r="D20">
        <v>13</v>
      </c>
      <c r="E20" s="4" t="s">
        <v>125</v>
      </c>
      <c r="F20" t="s">
        <v>126</v>
      </c>
      <c r="G20" t="s">
        <v>199</v>
      </c>
      <c r="H20" t="s">
        <v>421</v>
      </c>
      <c r="I20" t="s">
        <v>275</v>
      </c>
      <c r="J20" t="s">
        <v>131</v>
      </c>
      <c r="K20" t="str">
        <f t="shared" si="0"/>
        <v>3/1/04/</v>
      </c>
      <c r="L20" t="s">
        <v>422</v>
      </c>
      <c r="M20" t="str">
        <f>CONCATENATE(H20:H91," ",K20:K91,L20:L91)</f>
        <v>RE- 3/1/04/ [1]</v>
      </c>
      <c r="O20" t="s">
        <v>200</v>
      </c>
      <c r="P20" t="str">
        <f t="shared" si="1"/>
        <v>RE- 3/1/04/ [1] to YE3PP OF</v>
      </c>
    </row>
    <row r="21" spans="1:16" x14ac:dyDescent="0.25">
      <c r="A21">
        <v>14</v>
      </c>
      <c r="B21" s="4" t="s">
        <v>19</v>
      </c>
      <c r="D21">
        <v>14</v>
      </c>
      <c r="E21" s="4" t="s">
        <v>125</v>
      </c>
      <c r="F21" t="s">
        <v>126</v>
      </c>
      <c r="G21" t="s">
        <v>199</v>
      </c>
      <c r="H21" t="s">
        <v>421</v>
      </c>
      <c r="I21" t="s">
        <v>275</v>
      </c>
      <c r="J21" t="s">
        <v>132</v>
      </c>
      <c r="K21" t="str">
        <f t="shared" si="0"/>
        <v>3/1/04/</v>
      </c>
      <c r="L21" t="s">
        <v>423</v>
      </c>
      <c r="M21" t="str">
        <f>CONCATENATE(H21:H92," ",K21:K92,L21:L92)</f>
        <v>RE- 3/1/04/ [2]</v>
      </c>
      <c r="O21" t="s">
        <v>200</v>
      </c>
      <c r="P21" t="str">
        <f t="shared" si="1"/>
        <v>RE- 3/1/04/ [2] to YE3PP OF</v>
      </c>
    </row>
    <row r="22" spans="1:16" x14ac:dyDescent="0.25">
      <c r="A22">
        <v>15</v>
      </c>
      <c r="B22" s="4" t="s">
        <v>20</v>
      </c>
      <c r="D22">
        <v>15</v>
      </c>
      <c r="E22" s="4" t="s">
        <v>125</v>
      </c>
      <c r="F22" t="s">
        <v>126</v>
      </c>
      <c r="G22" t="s">
        <v>199</v>
      </c>
      <c r="H22" t="s">
        <v>421</v>
      </c>
      <c r="I22" t="s">
        <v>275</v>
      </c>
      <c r="J22" t="s">
        <v>133</v>
      </c>
      <c r="K22" t="str">
        <f t="shared" si="0"/>
        <v>3/1/04/</v>
      </c>
      <c r="L22" t="s">
        <v>424</v>
      </c>
      <c r="M22" t="str">
        <f>CONCATENATE(H22:H93," ",K22:K93,L22:L93)</f>
        <v>RE- 3/1/04/ [3]</v>
      </c>
      <c r="O22" t="s">
        <v>200</v>
      </c>
      <c r="P22" t="str">
        <f t="shared" si="1"/>
        <v>RE- 3/1/04/ [3] to YE3PP OF</v>
      </c>
    </row>
    <row r="23" spans="1:16" x14ac:dyDescent="0.25">
      <c r="A23">
        <v>16</v>
      </c>
      <c r="B23" s="4" t="s">
        <v>21</v>
      </c>
      <c r="D23">
        <v>16</v>
      </c>
      <c r="E23" s="4" t="s">
        <v>125</v>
      </c>
      <c r="F23" t="s">
        <v>126</v>
      </c>
      <c r="G23" t="s">
        <v>199</v>
      </c>
      <c r="H23" t="s">
        <v>421</v>
      </c>
      <c r="I23" t="s">
        <v>275</v>
      </c>
      <c r="J23" t="s">
        <v>134</v>
      </c>
      <c r="K23" t="str">
        <f t="shared" si="0"/>
        <v>3/1/04/</v>
      </c>
      <c r="L23" t="s">
        <v>425</v>
      </c>
      <c r="M23" t="str">
        <f>CONCATENATE(H23:H94," ",K23:K94,L23:L94)</f>
        <v>RE- 3/1/04/ [4]</v>
      </c>
      <c r="O23" t="s">
        <v>200</v>
      </c>
      <c r="P23" t="str">
        <f t="shared" si="1"/>
        <v>RE- 3/1/04/ [4] to YE3PP OF</v>
      </c>
    </row>
    <row r="24" spans="1:16" x14ac:dyDescent="0.25">
      <c r="A24">
        <v>17</v>
      </c>
      <c r="B24" s="4" t="s">
        <v>22</v>
      </c>
      <c r="D24">
        <v>17</v>
      </c>
      <c r="E24" s="4" t="s">
        <v>125</v>
      </c>
      <c r="F24" t="s">
        <v>126</v>
      </c>
      <c r="G24" t="s">
        <v>199</v>
      </c>
      <c r="H24" t="s">
        <v>421</v>
      </c>
      <c r="I24" t="s">
        <v>275</v>
      </c>
      <c r="J24" t="s">
        <v>143</v>
      </c>
      <c r="K24" t="str">
        <f t="shared" si="0"/>
        <v>3/1/05/</v>
      </c>
      <c r="L24" t="s">
        <v>422</v>
      </c>
      <c r="M24" t="str">
        <f>CONCATENATE(H24:H95," ",K24:K95,L24:L95)</f>
        <v>RE- 3/1/05/ [1]</v>
      </c>
      <c r="O24" t="s">
        <v>200</v>
      </c>
      <c r="P24" t="str">
        <f t="shared" si="1"/>
        <v>RE- 3/1/05/ [1] to YE3PP OF</v>
      </c>
    </row>
    <row r="25" spans="1:16" x14ac:dyDescent="0.25">
      <c r="A25">
        <v>18</v>
      </c>
      <c r="B25" s="4" t="s">
        <v>23</v>
      </c>
      <c r="D25">
        <v>18</v>
      </c>
      <c r="E25" s="4" t="s">
        <v>125</v>
      </c>
      <c r="F25" t="s">
        <v>126</v>
      </c>
      <c r="G25" t="s">
        <v>199</v>
      </c>
      <c r="H25" t="s">
        <v>421</v>
      </c>
      <c r="I25" t="s">
        <v>275</v>
      </c>
      <c r="J25" t="s">
        <v>144</v>
      </c>
      <c r="K25" t="str">
        <f t="shared" si="0"/>
        <v>3/1/05/</v>
      </c>
      <c r="L25" t="s">
        <v>423</v>
      </c>
      <c r="M25" t="str">
        <f>CONCATENATE(H25:H96," ",K25:K96,L25:L96)</f>
        <v>RE- 3/1/05/ [2]</v>
      </c>
      <c r="O25" t="s">
        <v>200</v>
      </c>
      <c r="P25" t="str">
        <f t="shared" si="1"/>
        <v>RE- 3/1/05/ [2] to YE3PP OF</v>
      </c>
    </row>
    <row r="26" spans="1:16" x14ac:dyDescent="0.25">
      <c r="A26">
        <v>19</v>
      </c>
      <c r="B26" s="4" t="s">
        <v>24</v>
      </c>
      <c r="D26">
        <v>19</v>
      </c>
      <c r="E26" s="4" t="s">
        <v>125</v>
      </c>
      <c r="F26" t="s">
        <v>126</v>
      </c>
      <c r="G26" t="s">
        <v>199</v>
      </c>
      <c r="H26" t="s">
        <v>421</v>
      </c>
      <c r="I26" t="s">
        <v>275</v>
      </c>
      <c r="J26" t="s">
        <v>145</v>
      </c>
      <c r="K26" t="str">
        <f t="shared" si="0"/>
        <v>3/1/05/</v>
      </c>
      <c r="L26" t="s">
        <v>424</v>
      </c>
      <c r="M26" t="str">
        <f>CONCATENATE(H26:H97," ",K26:K97,L26:L97)</f>
        <v>RE- 3/1/05/ [3]</v>
      </c>
      <c r="O26" t="s">
        <v>200</v>
      </c>
      <c r="P26" t="str">
        <f t="shared" si="1"/>
        <v>RE- 3/1/05/ [3] to YE3PP OF</v>
      </c>
    </row>
    <row r="27" spans="1:16" x14ac:dyDescent="0.25">
      <c r="A27">
        <v>20</v>
      </c>
      <c r="B27" s="4" t="s">
        <v>25</v>
      </c>
      <c r="D27">
        <v>20</v>
      </c>
      <c r="E27" s="4" t="s">
        <v>125</v>
      </c>
      <c r="F27" t="s">
        <v>126</v>
      </c>
      <c r="G27" t="s">
        <v>199</v>
      </c>
      <c r="H27" t="s">
        <v>421</v>
      </c>
      <c r="I27" t="s">
        <v>275</v>
      </c>
      <c r="J27" t="s">
        <v>146</v>
      </c>
      <c r="K27" t="str">
        <f t="shared" si="0"/>
        <v>3/1/05/</v>
      </c>
      <c r="L27" t="s">
        <v>425</v>
      </c>
      <c r="M27" t="str">
        <f>CONCATENATE(H27:H98," ",K27:K98,L27:L98)</f>
        <v>RE- 3/1/05/ [4]</v>
      </c>
      <c r="O27" t="s">
        <v>200</v>
      </c>
      <c r="P27" t="str">
        <f t="shared" si="1"/>
        <v>RE- 3/1/05/ [4] to YE3PP OF</v>
      </c>
    </row>
    <row r="28" spans="1:16" x14ac:dyDescent="0.25">
      <c r="A28">
        <v>21</v>
      </c>
      <c r="B28" s="4" t="s">
        <v>26</v>
      </c>
      <c r="D28">
        <v>21</v>
      </c>
      <c r="E28" s="4" t="s">
        <v>125</v>
      </c>
      <c r="F28" t="s">
        <v>126</v>
      </c>
      <c r="G28" t="s">
        <v>199</v>
      </c>
      <c r="H28" t="s">
        <v>421</v>
      </c>
      <c r="I28" t="s">
        <v>275</v>
      </c>
      <c r="J28" t="s">
        <v>147</v>
      </c>
      <c r="K28" t="str">
        <f t="shared" si="0"/>
        <v>3/1/06/</v>
      </c>
      <c r="L28" t="s">
        <v>422</v>
      </c>
      <c r="M28" t="str">
        <f>CONCATENATE(H28:H99," ",K28:K99,L28:L99)</f>
        <v>RE- 3/1/06/ [1]</v>
      </c>
      <c r="O28" t="s">
        <v>200</v>
      </c>
      <c r="P28" t="str">
        <f t="shared" si="1"/>
        <v>RE- 3/1/06/ [1] to YE3PP OF</v>
      </c>
    </row>
    <row r="29" spans="1:16" x14ac:dyDescent="0.25">
      <c r="A29">
        <v>22</v>
      </c>
      <c r="B29" s="4" t="s">
        <v>27</v>
      </c>
      <c r="D29">
        <v>22</v>
      </c>
      <c r="E29" s="4" t="s">
        <v>125</v>
      </c>
      <c r="F29" t="s">
        <v>126</v>
      </c>
      <c r="G29" t="s">
        <v>199</v>
      </c>
      <c r="H29" t="s">
        <v>421</v>
      </c>
      <c r="I29" t="s">
        <v>275</v>
      </c>
      <c r="J29" t="s">
        <v>148</v>
      </c>
      <c r="K29" t="str">
        <f t="shared" si="0"/>
        <v>3/1/06/</v>
      </c>
      <c r="L29" t="s">
        <v>423</v>
      </c>
      <c r="M29" t="str">
        <f>CONCATENATE(H29:H100," ",K29:K100,L29:L100)</f>
        <v>RE- 3/1/06/ [2]</v>
      </c>
      <c r="O29" t="s">
        <v>200</v>
      </c>
      <c r="P29" t="str">
        <f t="shared" si="1"/>
        <v>RE- 3/1/06/ [2] to YE3PP OF</v>
      </c>
    </row>
    <row r="30" spans="1:16" x14ac:dyDescent="0.25">
      <c r="A30">
        <v>23</v>
      </c>
      <c r="B30" s="4" t="s">
        <v>28</v>
      </c>
      <c r="D30">
        <v>23</v>
      </c>
      <c r="E30" s="4" t="s">
        <v>125</v>
      </c>
      <c r="F30" t="s">
        <v>126</v>
      </c>
      <c r="G30" t="s">
        <v>199</v>
      </c>
      <c r="H30" t="s">
        <v>421</v>
      </c>
      <c r="I30" t="s">
        <v>275</v>
      </c>
      <c r="J30" t="s">
        <v>149</v>
      </c>
      <c r="K30" t="str">
        <f t="shared" si="0"/>
        <v>3/1/06/</v>
      </c>
      <c r="L30" t="s">
        <v>424</v>
      </c>
      <c r="M30" t="str">
        <f>CONCATENATE(H30:H101," ",K30:K101,L30:L101)</f>
        <v>RE- 3/1/06/ [3]</v>
      </c>
      <c r="O30" t="s">
        <v>200</v>
      </c>
      <c r="P30" t="str">
        <f t="shared" si="1"/>
        <v>RE- 3/1/06/ [3] to YE3PP OF</v>
      </c>
    </row>
    <row r="31" spans="1:16" x14ac:dyDescent="0.25">
      <c r="A31">
        <v>24</v>
      </c>
      <c r="B31" s="4" t="s">
        <v>29</v>
      </c>
      <c r="D31">
        <v>24</v>
      </c>
      <c r="E31" s="4" t="s">
        <v>125</v>
      </c>
      <c r="F31" t="s">
        <v>126</v>
      </c>
      <c r="G31" t="s">
        <v>199</v>
      </c>
      <c r="H31" t="s">
        <v>421</v>
      </c>
      <c r="I31" t="s">
        <v>275</v>
      </c>
      <c r="J31" t="s">
        <v>150</v>
      </c>
      <c r="K31" t="str">
        <f t="shared" si="0"/>
        <v>3/1/06/</v>
      </c>
      <c r="L31" t="s">
        <v>425</v>
      </c>
      <c r="M31" t="str">
        <f>CONCATENATE(H31:H102," ",K31:K102,L31:L102)</f>
        <v>RE- 3/1/06/ [4]</v>
      </c>
      <c r="O31" t="s">
        <v>200</v>
      </c>
      <c r="P31" t="str">
        <f t="shared" si="1"/>
        <v>RE- 3/1/06/ [4] to YE3PP OF</v>
      </c>
    </row>
    <row r="32" spans="1:16" x14ac:dyDescent="0.25">
      <c r="A32">
        <v>25</v>
      </c>
      <c r="B32" s="4" t="s">
        <v>30</v>
      </c>
      <c r="D32">
        <v>25</v>
      </c>
      <c r="E32" s="4" t="s">
        <v>125</v>
      </c>
      <c r="F32" t="s">
        <v>126</v>
      </c>
      <c r="G32" t="s">
        <v>199</v>
      </c>
      <c r="H32" t="s">
        <v>421</v>
      </c>
      <c r="I32" t="s">
        <v>275</v>
      </c>
      <c r="J32" t="s">
        <v>151</v>
      </c>
      <c r="K32" t="str">
        <f t="shared" si="0"/>
        <v>3/1/07/</v>
      </c>
      <c r="L32" t="s">
        <v>422</v>
      </c>
      <c r="M32" t="str">
        <f>CONCATENATE(H32:H103," ",K32:K103,L32:L103)</f>
        <v>RE- 3/1/07/ [1]</v>
      </c>
      <c r="O32" t="s">
        <v>200</v>
      </c>
      <c r="P32" t="str">
        <f t="shared" si="1"/>
        <v>RE- 3/1/07/ [1] to YE3PP OF</v>
      </c>
    </row>
    <row r="33" spans="1:16" x14ac:dyDescent="0.25">
      <c r="A33">
        <v>26</v>
      </c>
      <c r="B33" s="4" t="s">
        <v>31</v>
      </c>
      <c r="D33">
        <v>26</v>
      </c>
      <c r="E33" s="4" t="s">
        <v>125</v>
      </c>
      <c r="F33" t="s">
        <v>126</v>
      </c>
      <c r="G33" t="s">
        <v>199</v>
      </c>
      <c r="H33" t="s">
        <v>421</v>
      </c>
      <c r="I33" t="s">
        <v>275</v>
      </c>
      <c r="J33" t="s">
        <v>152</v>
      </c>
      <c r="K33" t="str">
        <f t="shared" si="0"/>
        <v>3/1/07/</v>
      </c>
      <c r="L33" t="s">
        <v>423</v>
      </c>
      <c r="M33" t="str">
        <f>CONCATENATE(H33:H104," ",K33:K104,L33:L104)</f>
        <v>RE- 3/1/07/ [2]</v>
      </c>
      <c r="O33" t="s">
        <v>200</v>
      </c>
      <c r="P33" t="str">
        <f t="shared" si="1"/>
        <v>RE- 3/1/07/ [2] to YE3PP OF</v>
      </c>
    </row>
    <row r="34" spans="1:16" x14ac:dyDescent="0.25">
      <c r="A34">
        <v>27</v>
      </c>
      <c r="B34" s="4" t="s">
        <v>32</v>
      </c>
      <c r="D34">
        <v>27</v>
      </c>
      <c r="E34" s="4" t="s">
        <v>125</v>
      </c>
      <c r="F34" t="s">
        <v>126</v>
      </c>
      <c r="G34" t="s">
        <v>199</v>
      </c>
      <c r="H34" t="s">
        <v>421</v>
      </c>
      <c r="I34" t="s">
        <v>275</v>
      </c>
      <c r="J34" t="s">
        <v>153</v>
      </c>
      <c r="K34" t="str">
        <f t="shared" si="0"/>
        <v>3/1/07/</v>
      </c>
      <c r="L34" t="s">
        <v>424</v>
      </c>
      <c r="M34" t="str">
        <f>CONCATENATE(H34:H105," ",K34:K105,L34:L105)</f>
        <v>RE- 3/1/07/ [3]</v>
      </c>
      <c r="O34" t="s">
        <v>200</v>
      </c>
      <c r="P34" t="str">
        <f t="shared" si="1"/>
        <v>RE- 3/1/07/ [3] to YE3PP OF</v>
      </c>
    </row>
    <row r="35" spans="1:16" x14ac:dyDescent="0.25">
      <c r="A35">
        <v>28</v>
      </c>
      <c r="B35" s="4" t="s">
        <v>33</v>
      </c>
      <c r="D35">
        <v>28</v>
      </c>
      <c r="E35" s="4" t="s">
        <v>125</v>
      </c>
      <c r="F35" t="s">
        <v>126</v>
      </c>
      <c r="G35" t="s">
        <v>199</v>
      </c>
      <c r="H35" t="s">
        <v>421</v>
      </c>
      <c r="I35" t="s">
        <v>275</v>
      </c>
      <c r="J35" t="s">
        <v>154</v>
      </c>
      <c r="K35" t="str">
        <f t="shared" si="0"/>
        <v>3/1/07/</v>
      </c>
      <c r="L35" t="s">
        <v>425</v>
      </c>
      <c r="M35" t="str">
        <f>CONCATENATE(H35:H106," ",K35:K106,L35:L106)</f>
        <v>RE- 3/1/07/ [4]</v>
      </c>
      <c r="O35" t="s">
        <v>200</v>
      </c>
      <c r="P35" t="str">
        <f t="shared" si="1"/>
        <v>RE- 3/1/07/ [4] to YE3PP OF</v>
      </c>
    </row>
    <row r="36" spans="1:16" x14ac:dyDescent="0.25">
      <c r="A36">
        <v>29</v>
      </c>
      <c r="B36" s="4" t="s">
        <v>34</v>
      </c>
      <c r="D36">
        <v>29</v>
      </c>
      <c r="E36" s="4" t="s">
        <v>125</v>
      </c>
      <c r="F36" t="s">
        <v>126</v>
      </c>
      <c r="G36" t="s">
        <v>199</v>
      </c>
      <c r="H36" t="s">
        <v>421</v>
      </c>
      <c r="I36" t="s">
        <v>275</v>
      </c>
      <c r="J36" t="s">
        <v>155</v>
      </c>
      <c r="K36" t="str">
        <f t="shared" si="0"/>
        <v>3/1/08/</v>
      </c>
      <c r="L36" t="s">
        <v>422</v>
      </c>
      <c r="M36" t="str">
        <f>CONCATENATE(H36:H107," ",K36:K107,L36:L107)</f>
        <v>RE- 3/1/08/ [1]</v>
      </c>
      <c r="O36" t="s">
        <v>200</v>
      </c>
      <c r="P36" t="str">
        <f t="shared" si="1"/>
        <v>RE- 3/1/08/ [1] to YE3PP OF</v>
      </c>
    </row>
    <row r="37" spans="1:16" x14ac:dyDescent="0.25">
      <c r="A37">
        <v>30</v>
      </c>
      <c r="B37" s="4" t="s">
        <v>35</v>
      </c>
      <c r="D37">
        <v>30</v>
      </c>
      <c r="E37" s="4" t="s">
        <v>125</v>
      </c>
      <c r="F37" t="s">
        <v>126</v>
      </c>
      <c r="G37" t="s">
        <v>199</v>
      </c>
      <c r="H37" t="s">
        <v>421</v>
      </c>
      <c r="I37" t="s">
        <v>275</v>
      </c>
      <c r="J37" t="s">
        <v>156</v>
      </c>
      <c r="K37" t="str">
        <f t="shared" si="0"/>
        <v>3/1/08/</v>
      </c>
      <c r="L37" t="s">
        <v>423</v>
      </c>
      <c r="M37" t="str">
        <f>CONCATENATE(H37:H108," ",K37:K108,L37:L108)</f>
        <v>RE- 3/1/08/ [2]</v>
      </c>
      <c r="O37" t="s">
        <v>200</v>
      </c>
      <c r="P37" t="str">
        <f t="shared" si="1"/>
        <v>RE- 3/1/08/ [2] to YE3PP OF</v>
      </c>
    </row>
    <row r="38" spans="1:16" x14ac:dyDescent="0.25">
      <c r="A38">
        <v>31</v>
      </c>
      <c r="B38" s="4" t="s">
        <v>36</v>
      </c>
      <c r="D38">
        <v>31</v>
      </c>
      <c r="E38" s="4" t="s">
        <v>125</v>
      </c>
      <c r="F38" t="s">
        <v>126</v>
      </c>
      <c r="G38" t="s">
        <v>199</v>
      </c>
      <c r="H38" t="s">
        <v>421</v>
      </c>
      <c r="I38" t="s">
        <v>275</v>
      </c>
      <c r="J38" t="s">
        <v>157</v>
      </c>
      <c r="K38" t="str">
        <f t="shared" si="0"/>
        <v>3/1/08/</v>
      </c>
      <c r="L38" t="s">
        <v>424</v>
      </c>
      <c r="M38" t="str">
        <f>CONCATENATE(H38:H109," ",K38:K109,L38:L109)</f>
        <v>RE- 3/1/08/ [3]</v>
      </c>
      <c r="O38" t="s">
        <v>200</v>
      </c>
      <c r="P38" t="str">
        <f t="shared" si="1"/>
        <v>RE- 3/1/08/ [3] to YE3PP OF</v>
      </c>
    </row>
    <row r="39" spans="1:16" x14ac:dyDescent="0.25">
      <c r="A39">
        <v>32</v>
      </c>
      <c r="B39" s="4" t="s">
        <v>37</v>
      </c>
      <c r="D39">
        <v>32</v>
      </c>
      <c r="E39" s="4" t="s">
        <v>125</v>
      </c>
      <c r="F39" t="s">
        <v>126</v>
      </c>
      <c r="G39" t="s">
        <v>199</v>
      </c>
      <c r="H39" t="s">
        <v>421</v>
      </c>
      <c r="I39" t="s">
        <v>275</v>
      </c>
      <c r="J39" t="s">
        <v>158</v>
      </c>
      <c r="K39" t="str">
        <f t="shared" si="0"/>
        <v>3/1/08/</v>
      </c>
      <c r="L39" t="s">
        <v>425</v>
      </c>
      <c r="M39" t="str">
        <f>CONCATENATE(H39:H110," ",K39:K110,L39:L110)</f>
        <v>RE- 3/1/08/ [4]</v>
      </c>
      <c r="O39" t="s">
        <v>200</v>
      </c>
      <c r="P39" t="str">
        <f t="shared" si="1"/>
        <v>RE- 3/1/08/ [4] to YE3PP OF</v>
      </c>
    </row>
    <row r="40" spans="1:16" x14ac:dyDescent="0.25">
      <c r="A40">
        <v>33</v>
      </c>
      <c r="B40" s="4" t="s">
        <v>38</v>
      </c>
      <c r="D40">
        <v>33</v>
      </c>
      <c r="E40" s="4" t="s">
        <v>125</v>
      </c>
      <c r="F40" t="s">
        <v>126</v>
      </c>
      <c r="G40" t="s">
        <v>199</v>
      </c>
      <c r="H40" t="s">
        <v>421</v>
      </c>
      <c r="I40" t="s">
        <v>275</v>
      </c>
      <c r="J40" t="s">
        <v>159</v>
      </c>
      <c r="K40" t="str">
        <f t="shared" si="0"/>
        <v>3/1/09/</v>
      </c>
      <c r="L40" t="s">
        <v>422</v>
      </c>
      <c r="M40" t="str">
        <f>CONCATENATE(H40:H111," ",K40:K111,L40:L111)</f>
        <v>RE- 3/1/09/ [1]</v>
      </c>
      <c r="O40" t="s">
        <v>200</v>
      </c>
      <c r="P40" t="str">
        <f t="shared" si="1"/>
        <v>RE- 3/1/09/ [1] to YE3PP OF</v>
      </c>
    </row>
    <row r="41" spans="1:16" x14ac:dyDescent="0.25">
      <c r="A41">
        <v>34</v>
      </c>
      <c r="B41" s="4" t="s">
        <v>39</v>
      </c>
      <c r="D41">
        <v>34</v>
      </c>
      <c r="E41" s="4" t="s">
        <v>125</v>
      </c>
      <c r="F41" t="s">
        <v>126</v>
      </c>
      <c r="G41" t="s">
        <v>199</v>
      </c>
      <c r="H41" t="s">
        <v>421</v>
      </c>
      <c r="I41" t="s">
        <v>275</v>
      </c>
      <c r="J41" t="s">
        <v>160</v>
      </c>
      <c r="K41" t="str">
        <f t="shared" si="0"/>
        <v>3/1/09/</v>
      </c>
      <c r="L41" t="s">
        <v>423</v>
      </c>
      <c r="M41" t="str">
        <f>CONCATENATE(H41:H112," ",K41:K112,L41:L112)</f>
        <v>RE- 3/1/09/ [2]</v>
      </c>
      <c r="O41" t="s">
        <v>200</v>
      </c>
      <c r="P41" t="str">
        <f t="shared" si="1"/>
        <v>RE- 3/1/09/ [2] to YE3PP OF</v>
      </c>
    </row>
    <row r="42" spans="1:16" x14ac:dyDescent="0.25">
      <c r="A42">
        <v>35</v>
      </c>
      <c r="B42" s="4" t="s">
        <v>40</v>
      </c>
      <c r="D42">
        <v>35</v>
      </c>
      <c r="E42" s="4" t="s">
        <v>125</v>
      </c>
      <c r="F42" t="s">
        <v>126</v>
      </c>
      <c r="G42" t="s">
        <v>199</v>
      </c>
      <c r="H42" t="s">
        <v>421</v>
      </c>
      <c r="I42" t="s">
        <v>275</v>
      </c>
      <c r="J42" t="s">
        <v>161</v>
      </c>
      <c r="K42" t="str">
        <f t="shared" si="0"/>
        <v>3/1/09/</v>
      </c>
      <c r="L42" t="s">
        <v>424</v>
      </c>
      <c r="M42" t="str">
        <f>CONCATENATE(H42:H113," ",K42:K113,L42:L113)</f>
        <v>RE- 3/1/09/ [3]</v>
      </c>
      <c r="O42" t="s">
        <v>200</v>
      </c>
      <c r="P42" t="str">
        <f t="shared" si="1"/>
        <v>RE- 3/1/09/ [3] to YE3PP OF</v>
      </c>
    </row>
    <row r="43" spans="1:16" x14ac:dyDescent="0.25">
      <c r="A43">
        <v>36</v>
      </c>
      <c r="B43" s="4" t="s">
        <v>41</v>
      </c>
      <c r="D43">
        <v>36</v>
      </c>
      <c r="E43" s="4" t="s">
        <v>125</v>
      </c>
      <c r="F43" t="s">
        <v>126</v>
      </c>
      <c r="G43" t="s">
        <v>199</v>
      </c>
      <c r="H43" t="s">
        <v>421</v>
      </c>
      <c r="I43" t="s">
        <v>275</v>
      </c>
      <c r="J43" t="s">
        <v>162</v>
      </c>
      <c r="K43" t="str">
        <f t="shared" si="0"/>
        <v>3/1/09/</v>
      </c>
      <c r="L43" t="s">
        <v>425</v>
      </c>
      <c r="M43" t="str">
        <f>CONCATENATE(H43:H114," ",K43:K114,L43:L114)</f>
        <v>RE- 3/1/09/ [4]</v>
      </c>
      <c r="O43" t="s">
        <v>200</v>
      </c>
      <c r="P43" t="str">
        <f t="shared" si="1"/>
        <v>RE- 3/1/09/ [4] to YE3PP OF</v>
      </c>
    </row>
    <row r="44" spans="1:16" x14ac:dyDescent="0.25">
      <c r="D44">
        <v>37</v>
      </c>
      <c r="E44" s="4" t="s">
        <v>125</v>
      </c>
      <c r="F44" t="s">
        <v>126</v>
      </c>
      <c r="G44" t="s">
        <v>199</v>
      </c>
      <c r="H44" t="s">
        <v>421</v>
      </c>
      <c r="I44" t="s">
        <v>275</v>
      </c>
      <c r="J44" t="s">
        <v>163</v>
      </c>
      <c r="K44" t="str">
        <f t="shared" si="0"/>
        <v>3/1/10/</v>
      </c>
      <c r="L44" t="s">
        <v>422</v>
      </c>
      <c r="M44" t="str">
        <f>CONCATENATE(H44:H115," ",K44:K115,L44:L115)</f>
        <v>RE- 3/1/10/ [1]</v>
      </c>
      <c r="O44" t="s">
        <v>200</v>
      </c>
      <c r="P44" t="str">
        <f t="shared" si="1"/>
        <v>RE- 3/1/10/ [1] to YE3PP OF</v>
      </c>
    </row>
    <row r="45" spans="1:16" x14ac:dyDescent="0.25">
      <c r="D45">
        <v>38</v>
      </c>
      <c r="E45" s="4" t="s">
        <v>125</v>
      </c>
      <c r="F45" t="s">
        <v>126</v>
      </c>
      <c r="G45" t="s">
        <v>199</v>
      </c>
      <c r="H45" t="s">
        <v>421</v>
      </c>
      <c r="I45" t="s">
        <v>275</v>
      </c>
      <c r="J45" t="s">
        <v>164</v>
      </c>
      <c r="K45" t="str">
        <f t="shared" si="0"/>
        <v>3/1/10/</v>
      </c>
      <c r="L45" t="s">
        <v>423</v>
      </c>
      <c r="M45" t="str">
        <f>CONCATENATE(H45:H116," ",K45:K116,L45:L116)</f>
        <v>RE- 3/1/10/ [2]</v>
      </c>
      <c r="O45" t="s">
        <v>200</v>
      </c>
      <c r="P45" t="str">
        <f t="shared" si="1"/>
        <v>RE- 3/1/10/ [2] to YE3PP OF</v>
      </c>
    </row>
    <row r="46" spans="1:16" x14ac:dyDescent="0.25">
      <c r="D46">
        <v>39</v>
      </c>
      <c r="E46" s="4" t="s">
        <v>125</v>
      </c>
      <c r="F46" t="s">
        <v>126</v>
      </c>
      <c r="G46" t="s">
        <v>199</v>
      </c>
      <c r="H46" t="s">
        <v>421</v>
      </c>
      <c r="I46" t="s">
        <v>275</v>
      </c>
      <c r="J46" t="s">
        <v>165</v>
      </c>
      <c r="K46" t="str">
        <f t="shared" si="0"/>
        <v>3/1/10/</v>
      </c>
      <c r="L46" t="s">
        <v>424</v>
      </c>
      <c r="M46" t="str">
        <f>CONCATENATE(H46:H117," ",K46:K117,L46:L117)</f>
        <v>RE- 3/1/10/ [3]</v>
      </c>
      <c r="O46" t="s">
        <v>200</v>
      </c>
      <c r="P46" t="str">
        <f t="shared" si="1"/>
        <v>RE- 3/1/10/ [3] to YE3PP OF</v>
      </c>
    </row>
    <row r="47" spans="1:16" x14ac:dyDescent="0.25">
      <c r="D47">
        <v>40</v>
      </c>
      <c r="E47" s="4" t="s">
        <v>125</v>
      </c>
      <c r="F47" t="s">
        <v>126</v>
      </c>
      <c r="G47" t="s">
        <v>199</v>
      </c>
      <c r="H47" t="s">
        <v>421</v>
      </c>
      <c r="I47" t="s">
        <v>275</v>
      </c>
      <c r="J47" t="s">
        <v>166</v>
      </c>
      <c r="K47" t="str">
        <f t="shared" si="0"/>
        <v>3/1/10/</v>
      </c>
      <c r="L47" t="s">
        <v>425</v>
      </c>
      <c r="M47" t="str">
        <f>CONCATENATE(H47:H118," ",K47:K118,L47:L118)</f>
        <v>RE- 3/1/10/ [4]</v>
      </c>
      <c r="O47" t="s">
        <v>200</v>
      </c>
      <c r="P47" t="str">
        <f t="shared" si="1"/>
        <v>RE- 3/1/10/ [4] to YE3PP OF</v>
      </c>
    </row>
    <row r="48" spans="1:16" x14ac:dyDescent="0.25">
      <c r="D48">
        <v>41</v>
      </c>
      <c r="E48" s="4" t="s">
        <v>125</v>
      </c>
      <c r="F48" t="s">
        <v>126</v>
      </c>
      <c r="G48" t="s">
        <v>199</v>
      </c>
      <c r="H48" t="s">
        <v>421</v>
      </c>
      <c r="I48" t="s">
        <v>275</v>
      </c>
      <c r="J48" t="s">
        <v>167</v>
      </c>
      <c r="K48" t="str">
        <f t="shared" si="0"/>
        <v>3/1/11/</v>
      </c>
      <c r="L48" t="s">
        <v>422</v>
      </c>
      <c r="M48" t="str">
        <f>CONCATENATE(H48:H119," ",K48:K119,L48:L119)</f>
        <v>RE- 3/1/11/ [1]</v>
      </c>
      <c r="O48" t="s">
        <v>200</v>
      </c>
      <c r="P48" t="str">
        <f t="shared" si="1"/>
        <v>RE- 3/1/11/ [1] to YE3PP OF</v>
      </c>
    </row>
    <row r="49" spans="4:16" x14ac:dyDescent="0.25">
      <c r="D49">
        <v>42</v>
      </c>
      <c r="E49" s="4" t="s">
        <v>125</v>
      </c>
      <c r="F49" t="s">
        <v>126</v>
      </c>
      <c r="G49" t="s">
        <v>199</v>
      </c>
      <c r="H49" t="s">
        <v>421</v>
      </c>
      <c r="I49" t="s">
        <v>275</v>
      </c>
      <c r="J49" t="s">
        <v>168</v>
      </c>
      <c r="K49" t="str">
        <f t="shared" si="0"/>
        <v>3/1/11/</v>
      </c>
      <c r="L49" t="s">
        <v>423</v>
      </c>
      <c r="M49" t="str">
        <f>CONCATENATE(H49:H120," ",K49:K120,L49:L120)</f>
        <v>RE- 3/1/11/ [2]</v>
      </c>
      <c r="O49" t="s">
        <v>200</v>
      </c>
      <c r="P49" t="str">
        <f t="shared" si="1"/>
        <v>RE- 3/1/11/ [2] to YE3PP OF</v>
      </c>
    </row>
    <row r="50" spans="4:16" x14ac:dyDescent="0.25">
      <c r="D50">
        <v>43</v>
      </c>
      <c r="E50" s="4" t="s">
        <v>125</v>
      </c>
      <c r="F50" t="s">
        <v>126</v>
      </c>
      <c r="G50" t="s">
        <v>199</v>
      </c>
      <c r="H50" t="s">
        <v>421</v>
      </c>
      <c r="I50" t="s">
        <v>275</v>
      </c>
      <c r="J50" t="s">
        <v>169</v>
      </c>
      <c r="K50" t="str">
        <f t="shared" si="0"/>
        <v>3/1/11/</v>
      </c>
      <c r="L50" t="s">
        <v>424</v>
      </c>
      <c r="M50" t="str">
        <f>CONCATENATE(H50:H121," ",K50:K121,L50:L121)</f>
        <v>RE- 3/1/11/ [3]</v>
      </c>
      <c r="O50" t="s">
        <v>200</v>
      </c>
      <c r="P50" t="str">
        <f t="shared" si="1"/>
        <v>RE- 3/1/11/ [3] to YE3PP OF</v>
      </c>
    </row>
    <row r="51" spans="4:16" x14ac:dyDescent="0.25">
      <c r="D51">
        <v>44</v>
      </c>
      <c r="E51" s="4" t="s">
        <v>125</v>
      </c>
      <c r="F51" t="s">
        <v>126</v>
      </c>
      <c r="G51" t="s">
        <v>199</v>
      </c>
      <c r="H51" t="s">
        <v>421</v>
      </c>
      <c r="I51" t="s">
        <v>275</v>
      </c>
      <c r="J51" t="s">
        <v>170</v>
      </c>
      <c r="K51" t="str">
        <f t="shared" si="0"/>
        <v>3/1/11/</v>
      </c>
      <c r="L51" t="s">
        <v>425</v>
      </c>
      <c r="M51" t="str">
        <f>CONCATENATE(H51:H122," ",K51:K122,L51:L122)</f>
        <v>RE- 3/1/11/ [4]</v>
      </c>
      <c r="O51" t="s">
        <v>200</v>
      </c>
      <c r="P51" t="str">
        <f t="shared" si="1"/>
        <v>RE- 3/1/11/ [4] to YE3PP OF</v>
      </c>
    </row>
    <row r="52" spans="4:16" x14ac:dyDescent="0.25">
      <c r="D52">
        <v>45</v>
      </c>
      <c r="E52" s="4" t="s">
        <v>125</v>
      </c>
      <c r="F52" t="s">
        <v>126</v>
      </c>
      <c r="G52" t="s">
        <v>199</v>
      </c>
      <c r="H52" t="s">
        <v>421</v>
      </c>
      <c r="I52" t="s">
        <v>275</v>
      </c>
      <c r="J52" t="s">
        <v>171</v>
      </c>
      <c r="K52" t="str">
        <f t="shared" si="0"/>
        <v>3/1/12/</v>
      </c>
      <c r="L52" t="s">
        <v>422</v>
      </c>
      <c r="M52" t="str">
        <f>CONCATENATE(H52:H123," ",K52:K123,L52:L123)</f>
        <v>RE- 3/1/12/ [1]</v>
      </c>
      <c r="O52" t="s">
        <v>200</v>
      </c>
      <c r="P52" t="str">
        <f t="shared" si="1"/>
        <v>RE- 3/1/12/ [1] to YE3PP OF</v>
      </c>
    </row>
    <row r="53" spans="4:16" x14ac:dyDescent="0.25">
      <c r="D53">
        <v>46</v>
      </c>
      <c r="E53" s="4" t="s">
        <v>125</v>
      </c>
      <c r="F53" t="s">
        <v>126</v>
      </c>
      <c r="G53" t="s">
        <v>199</v>
      </c>
      <c r="H53" t="s">
        <v>421</v>
      </c>
      <c r="I53" t="s">
        <v>275</v>
      </c>
      <c r="J53" t="s">
        <v>172</v>
      </c>
      <c r="K53" t="str">
        <f t="shared" si="0"/>
        <v>3/1/12/</v>
      </c>
      <c r="L53" t="s">
        <v>423</v>
      </c>
      <c r="M53" t="str">
        <f>CONCATENATE(H53:H124," ",K53:K124,L53:L124)</f>
        <v>RE- 3/1/12/ [2]</v>
      </c>
      <c r="O53" t="s">
        <v>200</v>
      </c>
      <c r="P53" t="str">
        <f t="shared" si="1"/>
        <v>RE- 3/1/12/ [2] to YE3PP OF</v>
      </c>
    </row>
    <row r="54" spans="4:16" x14ac:dyDescent="0.25">
      <c r="D54">
        <v>47</v>
      </c>
      <c r="E54" s="4" t="s">
        <v>125</v>
      </c>
      <c r="F54" t="s">
        <v>126</v>
      </c>
      <c r="G54" t="s">
        <v>199</v>
      </c>
      <c r="H54" t="s">
        <v>421</v>
      </c>
      <c r="I54" t="s">
        <v>275</v>
      </c>
      <c r="J54" t="s">
        <v>173</v>
      </c>
      <c r="K54" t="str">
        <f t="shared" si="0"/>
        <v>3/1/12/</v>
      </c>
      <c r="L54" t="s">
        <v>424</v>
      </c>
      <c r="M54" t="str">
        <f>CONCATENATE(H54:H125," ",K54:K125,L54:L125)</f>
        <v>RE- 3/1/12/ [3]</v>
      </c>
      <c r="O54" t="s">
        <v>200</v>
      </c>
      <c r="P54" t="str">
        <f t="shared" si="1"/>
        <v>RE- 3/1/12/ [3] to YE3PP OF</v>
      </c>
    </row>
    <row r="55" spans="4:16" x14ac:dyDescent="0.25">
      <c r="D55">
        <v>48</v>
      </c>
      <c r="E55" s="4" t="s">
        <v>125</v>
      </c>
      <c r="F55" t="s">
        <v>126</v>
      </c>
      <c r="G55" t="s">
        <v>199</v>
      </c>
      <c r="H55" t="s">
        <v>421</v>
      </c>
      <c r="I55" t="s">
        <v>275</v>
      </c>
      <c r="J55" t="s">
        <v>174</v>
      </c>
      <c r="K55" t="str">
        <f t="shared" si="0"/>
        <v>3/1/12/</v>
      </c>
      <c r="L55" t="s">
        <v>425</v>
      </c>
      <c r="M55" t="str">
        <f>CONCATENATE(H55:H126," ",K55:K126,L55:L126)</f>
        <v>RE- 3/1/12/ [4]</v>
      </c>
      <c r="O55" t="s">
        <v>200</v>
      </c>
      <c r="P55" t="str">
        <f t="shared" si="1"/>
        <v>RE- 3/1/12/ [4] to YE3PP OF</v>
      </c>
    </row>
    <row r="56" spans="4:16" x14ac:dyDescent="0.25">
      <c r="D56">
        <v>49</v>
      </c>
      <c r="E56" s="4" t="s">
        <v>125</v>
      </c>
      <c r="F56" t="s">
        <v>126</v>
      </c>
      <c r="G56" t="s">
        <v>199</v>
      </c>
      <c r="H56" t="s">
        <v>421</v>
      </c>
      <c r="I56" t="s">
        <v>275</v>
      </c>
      <c r="J56" t="s">
        <v>175</v>
      </c>
      <c r="K56" t="str">
        <f t="shared" si="0"/>
        <v>3/1/13/</v>
      </c>
      <c r="L56" t="s">
        <v>422</v>
      </c>
      <c r="M56" t="str">
        <f>CONCATENATE(H56:H127," ",K56:K127,L56:L127)</f>
        <v>RE- 3/1/13/ [1]</v>
      </c>
      <c r="O56" t="s">
        <v>200</v>
      </c>
      <c r="P56" t="str">
        <f t="shared" si="1"/>
        <v>RE- 3/1/13/ [1] to YE3PP OF</v>
      </c>
    </row>
    <row r="57" spans="4:16" x14ac:dyDescent="0.25">
      <c r="D57">
        <v>50</v>
      </c>
      <c r="E57" s="4" t="s">
        <v>125</v>
      </c>
      <c r="F57" t="s">
        <v>126</v>
      </c>
      <c r="G57" t="s">
        <v>199</v>
      </c>
      <c r="H57" t="s">
        <v>421</v>
      </c>
      <c r="I57" t="s">
        <v>275</v>
      </c>
      <c r="J57" t="s">
        <v>176</v>
      </c>
      <c r="K57" t="str">
        <f t="shared" si="0"/>
        <v>3/1/13/</v>
      </c>
      <c r="L57" t="s">
        <v>423</v>
      </c>
      <c r="M57" t="str">
        <f>CONCATENATE(H57:H128," ",K57:K128,L57:L128)</f>
        <v>RE- 3/1/13/ [2]</v>
      </c>
      <c r="O57" t="s">
        <v>200</v>
      </c>
      <c r="P57" t="str">
        <f t="shared" si="1"/>
        <v>RE- 3/1/13/ [2] to YE3PP OF</v>
      </c>
    </row>
    <row r="58" spans="4:16" x14ac:dyDescent="0.25">
      <c r="D58">
        <v>51</v>
      </c>
      <c r="E58" s="4" t="s">
        <v>125</v>
      </c>
      <c r="F58" t="s">
        <v>126</v>
      </c>
      <c r="G58" t="s">
        <v>199</v>
      </c>
      <c r="H58" t="s">
        <v>421</v>
      </c>
      <c r="I58" t="s">
        <v>275</v>
      </c>
      <c r="J58" t="s">
        <v>177</v>
      </c>
      <c r="K58" t="str">
        <f t="shared" si="0"/>
        <v>3/1/13/</v>
      </c>
      <c r="L58" t="s">
        <v>424</v>
      </c>
      <c r="M58" t="str">
        <f>CONCATENATE(H58:H129," ",K58:K129,L58:L129)</f>
        <v>RE- 3/1/13/ [3]</v>
      </c>
      <c r="O58" t="s">
        <v>200</v>
      </c>
      <c r="P58" t="str">
        <f t="shared" si="1"/>
        <v>RE- 3/1/13/ [3] to YE3PP OF</v>
      </c>
    </row>
    <row r="59" spans="4:16" x14ac:dyDescent="0.25">
      <c r="D59">
        <v>52</v>
      </c>
      <c r="E59" s="4" t="s">
        <v>125</v>
      </c>
      <c r="F59" t="s">
        <v>126</v>
      </c>
      <c r="G59" t="s">
        <v>199</v>
      </c>
      <c r="H59" t="s">
        <v>421</v>
      </c>
      <c r="I59" t="s">
        <v>275</v>
      </c>
      <c r="J59" t="s">
        <v>178</v>
      </c>
      <c r="K59" t="str">
        <f t="shared" si="0"/>
        <v>3/1/13/</v>
      </c>
      <c r="L59" t="s">
        <v>425</v>
      </c>
      <c r="M59" t="str">
        <f>CONCATENATE(H59:H130," ",K59:K130,L59:L130)</f>
        <v>RE- 3/1/13/ [4]</v>
      </c>
      <c r="O59" t="s">
        <v>200</v>
      </c>
      <c r="P59" t="str">
        <f t="shared" si="1"/>
        <v>RE- 3/1/13/ [4] to YE3PP OF</v>
      </c>
    </row>
    <row r="60" spans="4:16" x14ac:dyDescent="0.25">
      <c r="D60">
        <v>53</v>
      </c>
      <c r="E60" s="4" t="s">
        <v>125</v>
      </c>
      <c r="F60" t="s">
        <v>126</v>
      </c>
      <c r="G60" t="s">
        <v>199</v>
      </c>
      <c r="H60" t="s">
        <v>421</v>
      </c>
      <c r="I60" t="s">
        <v>275</v>
      </c>
      <c r="J60" t="s">
        <v>179</v>
      </c>
      <c r="K60" t="str">
        <f t="shared" si="0"/>
        <v>3/1/14/</v>
      </c>
      <c r="L60" t="s">
        <v>422</v>
      </c>
      <c r="M60" t="str">
        <f>CONCATENATE(H60:H131," ",K60:K131,L60:L131)</f>
        <v>RE- 3/1/14/ [1]</v>
      </c>
      <c r="O60" t="s">
        <v>200</v>
      </c>
      <c r="P60" t="str">
        <f t="shared" si="1"/>
        <v>RE- 3/1/14/ [1] to YE3PP OF</v>
      </c>
    </row>
    <row r="61" spans="4:16" x14ac:dyDescent="0.25">
      <c r="D61">
        <v>54</v>
      </c>
      <c r="E61" s="4" t="s">
        <v>125</v>
      </c>
      <c r="F61" t="s">
        <v>126</v>
      </c>
      <c r="G61" t="s">
        <v>199</v>
      </c>
      <c r="H61" t="s">
        <v>421</v>
      </c>
      <c r="I61" t="s">
        <v>275</v>
      </c>
      <c r="J61" t="s">
        <v>180</v>
      </c>
      <c r="K61" t="str">
        <f t="shared" si="0"/>
        <v>3/1/14/</v>
      </c>
      <c r="L61" t="s">
        <v>423</v>
      </c>
      <c r="M61" t="str">
        <f>CONCATENATE(H61:H132," ",K61:K132,L61:L132)</f>
        <v>RE- 3/1/14/ [2]</v>
      </c>
      <c r="O61" t="s">
        <v>200</v>
      </c>
      <c r="P61" t="str">
        <f t="shared" si="1"/>
        <v>RE- 3/1/14/ [2] to YE3PP OF</v>
      </c>
    </row>
    <row r="62" spans="4:16" x14ac:dyDescent="0.25">
      <c r="D62">
        <v>55</v>
      </c>
      <c r="E62" s="4" t="s">
        <v>125</v>
      </c>
      <c r="F62" t="s">
        <v>126</v>
      </c>
      <c r="G62" t="s">
        <v>199</v>
      </c>
      <c r="H62" t="s">
        <v>421</v>
      </c>
      <c r="I62" t="s">
        <v>275</v>
      </c>
      <c r="J62" t="s">
        <v>181</v>
      </c>
      <c r="K62" t="str">
        <f t="shared" si="0"/>
        <v>3/1/14/</v>
      </c>
      <c r="L62" t="s">
        <v>424</v>
      </c>
      <c r="M62" t="str">
        <f>CONCATENATE(H62:H133," ",K62:K133,L62:L133)</f>
        <v>RE- 3/1/14/ [3]</v>
      </c>
      <c r="O62" t="s">
        <v>200</v>
      </c>
      <c r="P62" t="str">
        <f t="shared" si="1"/>
        <v>RE- 3/1/14/ [3] to YE3PP OF</v>
      </c>
    </row>
    <row r="63" spans="4:16" x14ac:dyDescent="0.25">
      <c r="D63">
        <v>56</v>
      </c>
      <c r="E63" s="4" t="s">
        <v>125</v>
      </c>
      <c r="F63" t="s">
        <v>126</v>
      </c>
      <c r="G63" t="s">
        <v>199</v>
      </c>
      <c r="H63" t="s">
        <v>421</v>
      </c>
      <c r="I63" t="s">
        <v>275</v>
      </c>
      <c r="J63" t="s">
        <v>182</v>
      </c>
      <c r="K63" t="str">
        <f t="shared" si="0"/>
        <v>3/1/14/</v>
      </c>
      <c r="L63" t="s">
        <v>425</v>
      </c>
      <c r="M63" t="str">
        <f>CONCATENATE(H63:H134," ",K63:K134,L63:L134)</f>
        <v>RE- 3/1/14/ [4]</v>
      </c>
      <c r="O63" t="s">
        <v>200</v>
      </c>
      <c r="P63" t="str">
        <f t="shared" si="1"/>
        <v>RE- 3/1/14/ [4] to YE3PP OF</v>
      </c>
    </row>
    <row r="64" spans="4:16" x14ac:dyDescent="0.25">
      <c r="D64">
        <v>57</v>
      </c>
      <c r="E64" s="4" t="s">
        <v>125</v>
      </c>
      <c r="F64" t="s">
        <v>126</v>
      </c>
      <c r="G64" t="s">
        <v>199</v>
      </c>
      <c r="H64" t="s">
        <v>421</v>
      </c>
      <c r="I64" t="s">
        <v>275</v>
      </c>
      <c r="J64" t="s">
        <v>183</v>
      </c>
      <c r="K64" t="str">
        <f t="shared" si="0"/>
        <v>3/1/15/</v>
      </c>
      <c r="L64" t="s">
        <v>422</v>
      </c>
      <c r="M64" t="str">
        <f>CONCATENATE(H64:H135," ",K64:K135,L64:L135)</f>
        <v>RE- 3/1/15/ [1]</v>
      </c>
      <c r="O64" t="s">
        <v>200</v>
      </c>
      <c r="P64" t="str">
        <f t="shared" si="1"/>
        <v>RE- 3/1/15/ [1] to YE3PP OF</v>
      </c>
    </row>
    <row r="65" spans="4:16" x14ac:dyDescent="0.25">
      <c r="D65">
        <v>58</v>
      </c>
      <c r="E65" s="4" t="s">
        <v>125</v>
      </c>
      <c r="F65" t="s">
        <v>126</v>
      </c>
      <c r="G65" t="s">
        <v>199</v>
      </c>
      <c r="H65" t="s">
        <v>421</v>
      </c>
      <c r="I65" t="s">
        <v>275</v>
      </c>
      <c r="J65" t="s">
        <v>184</v>
      </c>
      <c r="K65" t="str">
        <f t="shared" si="0"/>
        <v>3/1/15/</v>
      </c>
      <c r="L65" t="s">
        <v>423</v>
      </c>
      <c r="M65" t="str">
        <f>CONCATENATE(H65:H136," ",K65:K136,L65:L136)</f>
        <v>RE- 3/1/15/ [2]</v>
      </c>
      <c r="O65" t="s">
        <v>200</v>
      </c>
      <c r="P65" t="str">
        <f t="shared" si="1"/>
        <v>RE- 3/1/15/ [2] to YE3PP OF</v>
      </c>
    </row>
    <row r="66" spans="4:16" x14ac:dyDescent="0.25">
      <c r="D66">
        <v>59</v>
      </c>
      <c r="E66" s="4" t="s">
        <v>125</v>
      </c>
      <c r="F66" t="s">
        <v>126</v>
      </c>
      <c r="G66" t="s">
        <v>199</v>
      </c>
      <c r="H66" t="s">
        <v>421</v>
      </c>
      <c r="I66" t="s">
        <v>275</v>
      </c>
      <c r="J66" t="s">
        <v>185</v>
      </c>
      <c r="K66" t="str">
        <f t="shared" si="0"/>
        <v>3/1/15/</v>
      </c>
      <c r="L66" t="s">
        <v>424</v>
      </c>
      <c r="M66" t="str">
        <f>CONCATENATE(H66:H137," ",K66:K137,L66:L137)</f>
        <v>RE- 3/1/15/ [3]</v>
      </c>
      <c r="O66" t="s">
        <v>200</v>
      </c>
      <c r="P66" t="str">
        <f t="shared" si="1"/>
        <v>RE- 3/1/15/ [3] to YE3PP OF</v>
      </c>
    </row>
    <row r="67" spans="4:16" x14ac:dyDescent="0.25">
      <c r="D67">
        <v>60</v>
      </c>
      <c r="E67" s="4" t="s">
        <v>125</v>
      </c>
      <c r="F67" t="s">
        <v>126</v>
      </c>
      <c r="G67" t="s">
        <v>199</v>
      </c>
      <c r="H67" t="s">
        <v>421</v>
      </c>
      <c r="I67" t="s">
        <v>275</v>
      </c>
      <c r="J67" t="s">
        <v>186</v>
      </c>
      <c r="K67" t="str">
        <f t="shared" si="0"/>
        <v>3/1/15/</v>
      </c>
      <c r="L67" t="s">
        <v>425</v>
      </c>
      <c r="M67" t="str">
        <f>CONCATENATE(H67:H138," ",K67:K138,L67:L138)</f>
        <v>RE- 3/1/15/ [4]</v>
      </c>
      <c r="O67" t="s">
        <v>200</v>
      </c>
      <c r="P67" t="str">
        <f t="shared" si="1"/>
        <v>RE- 3/1/15/ [4] to YE3PP OF</v>
      </c>
    </row>
    <row r="68" spans="4:16" x14ac:dyDescent="0.25">
      <c r="D68">
        <v>61</v>
      </c>
      <c r="E68" s="4" t="s">
        <v>125</v>
      </c>
      <c r="F68" t="s">
        <v>126</v>
      </c>
      <c r="G68" t="s">
        <v>199</v>
      </c>
      <c r="H68" t="s">
        <v>421</v>
      </c>
      <c r="I68" t="s">
        <v>275</v>
      </c>
      <c r="J68" t="s">
        <v>187</v>
      </c>
      <c r="K68" t="str">
        <f t="shared" si="0"/>
        <v>3/1/16/</v>
      </c>
      <c r="L68" t="s">
        <v>422</v>
      </c>
      <c r="M68" t="str">
        <f>CONCATENATE(H68:H139," ",K68:K139,L68:L139)</f>
        <v>RE- 3/1/16/ [1]</v>
      </c>
      <c r="O68" t="s">
        <v>200</v>
      </c>
      <c r="P68" t="str">
        <f t="shared" si="1"/>
        <v>RE- 3/1/16/ [1] to YE3PP OF</v>
      </c>
    </row>
    <row r="69" spans="4:16" x14ac:dyDescent="0.25">
      <c r="D69">
        <v>62</v>
      </c>
      <c r="E69" s="4" t="s">
        <v>125</v>
      </c>
      <c r="F69" t="s">
        <v>126</v>
      </c>
      <c r="G69" t="s">
        <v>199</v>
      </c>
      <c r="H69" t="s">
        <v>421</v>
      </c>
      <c r="I69" t="s">
        <v>275</v>
      </c>
      <c r="J69" t="s">
        <v>188</v>
      </c>
      <c r="K69" t="str">
        <f t="shared" si="0"/>
        <v>3/1/16/</v>
      </c>
      <c r="L69" t="s">
        <v>423</v>
      </c>
      <c r="M69" t="str">
        <f>CONCATENATE(H69:H140," ",K69:K140,L69:L140)</f>
        <v>RE- 3/1/16/ [2]</v>
      </c>
      <c r="O69" t="s">
        <v>200</v>
      </c>
      <c r="P69" t="str">
        <f t="shared" si="1"/>
        <v>RE- 3/1/16/ [2] to YE3PP OF</v>
      </c>
    </row>
    <row r="70" spans="4:16" x14ac:dyDescent="0.25">
      <c r="D70">
        <v>63</v>
      </c>
      <c r="E70" s="4" t="s">
        <v>125</v>
      </c>
      <c r="F70" t="s">
        <v>126</v>
      </c>
      <c r="G70" t="s">
        <v>199</v>
      </c>
      <c r="H70" t="s">
        <v>421</v>
      </c>
      <c r="I70" t="s">
        <v>275</v>
      </c>
      <c r="J70" t="s">
        <v>189</v>
      </c>
      <c r="K70" t="str">
        <f t="shared" si="0"/>
        <v>3/1/16/</v>
      </c>
      <c r="L70" t="s">
        <v>424</v>
      </c>
      <c r="M70" t="str">
        <f>CONCATENATE(H70:H141," ",K70:K141,L70:L141)</f>
        <v>RE- 3/1/16/ [3]</v>
      </c>
      <c r="O70" t="s">
        <v>200</v>
      </c>
      <c r="P70" t="str">
        <f t="shared" si="1"/>
        <v>RE- 3/1/16/ [3] to YE3PP OF</v>
      </c>
    </row>
    <row r="71" spans="4:16" x14ac:dyDescent="0.25">
      <c r="D71">
        <v>64</v>
      </c>
      <c r="E71" s="4" t="s">
        <v>125</v>
      </c>
      <c r="F71" t="s">
        <v>126</v>
      </c>
      <c r="G71" t="s">
        <v>199</v>
      </c>
      <c r="H71" t="s">
        <v>421</v>
      </c>
      <c r="I71" t="s">
        <v>275</v>
      </c>
      <c r="J71" t="s">
        <v>190</v>
      </c>
      <c r="K71" t="str">
        <f t="shared" si="0"/>
        <v>3/1/16/</v>
      </c>
      <c r="L71" t="s">
        <v>425</v>
      </c>
      <c r="M71" t="str">
        <f>CONCATENATE(H71:H142," ",K71:K142,L71:L142)</f>
        <v>RE- 3/1/16/ [4]</v>
      </c>
      <c r="O71" t="s">
        <v>200</v>
      </c>
      <c r="P71" t="str">
        <f t="shared" si="1"/>
        <v>RE- 3/1/16/ [4] to YE3PP OF</v>
      </c>
    </row>
    <row r="72" spans="4:16" x14ac:dyDescent="0.25">
      <c r="D72">
        <v>65</v>
      </c>
      <c r="E72" s="4" t="s">
        <v>125</v>
      </c>
      <c r="F72" t="s">
        <v>126</v>
      </c>
      <c r="G72" t="s">
        <v>199</v>
      </c>
      <c r="H72" t="s">
        <v>421</v>
      </c>
      <c r="I72" t="s">
        <v>275</v>
      </c>
      <c r="J72" t="s">
        <v>191</v>
      </c>
      <c r="K72" t="str">
        <f t="shared" si="0"/>
        <v>3/1/17/</v>
      </c>
      <c r="L72" t="s">
        <v>422</v>
      </c>
      <c r="M72" t="str">
        <f>CONCATENATE(H72:H143," ",K72:K143,L72:L143)</f>
        <v>RE- 3/1/17/ [1]</v>
      </c>
      <c r="O72" t="s">
        <v>200</v>
      </c>
      <c r="P72" t="str">
        <f t="shared" si="1"/>
        <v>RE- 3/1/17/ [1] to YE3PP OF</v>
      </c>
    </row>
    <row r="73" spans="4:16" x14ac:dyDescent="0.25">
      <c r="D73">
        <v>66</v>
      </c>
      <c r="E73" s="4" t="s">
        <v>125</v>
      </c>
      <c r="F73" t="s">
        <v>126</v>
      </c>
      <c r="G73" t="s">
        <v>199</v>
      </c>
      <c r="H73" t="s">
        <v>421</v>
      </c>
      <c r="I73" t="s">
        <v>275</v>
      </c>
      <c r="J73" t="s">
        <v>192</v>
      </c>
      <c r="K73" t="str">
        <f t="shared" ref="K73:K79" si="2">LEFT(J73,7)</f>
        <v>3/1/17/</v>
      </c>
      <c r="L73" t="s">
        <v>423</v>
      </c>
      <c r="M73" t="str">
        <f>CONCATENATE(H73:H144," ",K73:K144,L73:L144)</f>
        <v>RE- 3/1/17/ [2]</v>
      </c>
      <c r="O73" t="s">
        <v>200</v>
      </c>
      <c r="P73" t="str">
        <f t="shared" ref="P73:P79" si="3">CONCATENATE(M73:M144," ",O73:O144)</f>
        <v>RE- 3/1/17/ [2] to YE3PP OF</v>
      </c>
    </row>
    <row r="74" spans="4:16" x14ac:dyDescent="0.25">
      <c r="D74">
        <v>67</v>
      </c>
      <c r="E74" s="4" t="s">
        <v>125</v>
      </c>
      <c r="F74" t="s">
        <v>126</v>
      </c>
      <c r="G74" t="s">
        <v>199</v>
      </c>
      <c r="H74" t="s">
        <v>421</v>
      </c>
      <c r="I74" t="s">
        <v>275</v>
      </c>
      <c r="J74" t="s">
        <v>193</v>
      </c>
      <c r="K74" t="str">
        <f t="shared" si="2"/>
        <v>3/1/17/</v>
      </c>
      <c r="L74" t="s">
        <v>424</v>
      </c>
      <c r="M74" t="str">
        <f>CONCATENATE(H74:H145," ",K74:K145,L74:L145)</f>
        <v>RE- 3/1/17/ [3]</v>
      </c>
      <c r="O74" t="s">
        <v>200</v>
      </c>
      <c r="P74" t="str">
        <f t="shared" si="3"/>
        <v>RE- 3/1/17/ [3] to YE3PP OF</v>
      </c>
    </row>
    <row r="75" spans="4:16" x14ac:dyDescent="0.25">
      <c r="D75">
        <v>68</v>
      </c>
      <c r="E75" s="4" t="s">
        <v>125</v>
      </c>
      <c r="F75" t="s">
        <v>126</v>
      </c>
      <c r="G75" t="s">
        <v>199</v>
      </c>
      <c r="H75" t="s">
        <v>421</v>
      </c>
      <c r="I75" t="s">
        <v>275</v>
      </c>
      <c r="J75" t="s">
        <v>194</v>
      </c>
      <c r="K75" t="str">
        <f t="shared" si="2"/>
        <v>3/1/17/</v>
      </c>
      <c r="L75" t="s">
        <v>425</v>
      </c>
      <c r="M75" t="str">
        <f>CONCATENATE(H75:H146," ",K75:K146,L75:L146)</f>
        <v>RE- 3/1/17/ [4]</v>
      </c>
      <c r="O75" t="s">
        <v>200</v>
      </c>
      <c r="P75" t="str">
        <f t="shared" si="3"/>
        <v>RE- 3/1/17/ [4] to YE3PP OF</v>
      </c>
    </row>
    <row r="76" spans="4:16" x14ac:dyDescent="0.25">
      <c r="D76">
        <v>69</v>
      </c>
      <c r="E76" s="4" t="s">
        <v>125</v>
      </c>
      <c r="F76" t="s">
        <v>126</v>
      </c>
      <c r="G76" t="s">
        <v>199</v>
      </c>
      <c r="H76" t="s">
        <v>421</v>
      </c>
      <c r="I76" t="s">
        <v>275</v>
      </c>
      <c r="J76" t="s">
        <v>195</v>
      </c>
      <c r="K76" t="str">
        <f t="shared" si="2"/>
        <v>3/1/18/</v>
      </c>
      <c r="L76" t="s">
        <v>422</v>
      </c>
      <c r="M76" t="str">
        <f>CONCATENATE(H76:H147," ",K76:K147,L76:L147)</f>
        <v>RE- 3/1/18/ [1]</v>
      </c>
      <c r="O76" t="s">
        <v>200</v>
      </c>
      <c r="P76" t="str">
        <f t="shared" si="3"/>
        <v>RE- 3/1/18/ [1] to YE3PP OF</v>
      </c>
    </row>
    <row r="77" spans="4:16" x14ac:dyDescent="0.25">
      <c r="D77">
        <v>70</v>
      </c>
      <c r="E77" s="4" t="s">
        <v>125</v>
      </c>
      <c r="F77" t="s">
        <v>126</v>
      </c>
      <c r="G77" t="s">
        <v>199</v>
      </c>
      <c r="H77" t="s">
        <v>421</v>
      </c>
      <c r="I77" t="s">
        <v>275</v>
      </c>
      <c r="J77" t="s">
        <v>196</v>
      </c>
      <c r="K77" t="str">
        <f t="shared" si="2"/>
        <v>3/1/18/</v>
      </c>
      <c r="L77" t="s">
        <v>423</v>
      </c>
      <c r="M77" t="str">
        <f>CONCATENATE(H77:H148," ",K77:K148,L77:L148)</f>
        <v>RE- 3/1/18/ [2]</v>
      </c>
      <c r="O77" t="s">
        <v>200</v>
      </c>
      <c r="P77" t="str">
        <f t="shared" si="3"/>
        <v>RE- 3/1/18/ [2] to YE3PP OF</v>
      </c>
    </row>
    <row r="78" spans="4:16" x14ac:dyDescent="0.25">
      <c r="D78">
        <v>71</v>
      </c>
      <c r="E78" s="4" t="s">
        <v>125</v>
      </c>
      <c r="F78" t="s">
        <v>126</v>
      </c>
      <c r="G78" t="s">
        <v>199</v>
      </c>
      <c r="H78" t="s">
        <v>421</v>
      </c>
      <c r="I78" t="s">
        <v>275</v>
      </c>
      <c r="J78" t="s">
        <v>197</v>
      </c>
      <c r="K78" t="str">
        <f t="shared" si="2"/>
        <v>3/1/18/</v>
      </c>
      <c r="L78" t="s">
        <v>424</v>
      </c>
      <c r="M78" t="str">
        <f>CONCATENATE(H78:H149," ",K78:K149,L78:L149)</f>
        <v>RE- 3/1/18/ [3]</v>
      </c>
      <c r="O78" t="s">
        <v>200</v>
      </c>
      <c r="P78" t="str">
        <f t="shared" si="3"/>
        <v>RE- 3/1/18/ [3] to YE3PP OF</v>
      </c>
    </row>
    <row r="79" spans="4:16" x14ac:dyDescent="0.25">
      <c r="D79">
        <v>72</v>
      </c>
      <c r="E79" s="4" t="s">
        <v>125</v>
      </c>
      <c r="F79" t="s">
        <v>126</v>
      </c>
      <c r="G79" t="s">
        <v>199</v>
      </c>
      <c r="H79" t="s">
        <v>421</v>
      </c>
      <c r="I79" t="s">
        <v>275</v>
      </c>
      <c r="J79" t="s">
        <v>198</v>
      </c>
      <c r="K79" t="str">
        <f t="shared" si="2"/>
        <v>3/1/18/</v>
      </c>
      <c r="L79" t="s">
        <v>425</v>
      </c>
      <c r="M79" t="str">
        <f>CONCATENATE(H79:H150," ",K79:K150,L79:L150)</f>
        <v>RE- 3/1/18/ [4]</v>
      </c>
      <c r="O79" t="s">
        <v>200</v>
      </c>
      <c r="P79" t="str">
        <f t="shared" si="3"/>
        <v>RE- 3/1/18/ [4] to YE3PP OF</v>
      </c>
    </row>
  </sheetData>
  <mergeCells count="1">
    <mergeCell ref="I5:I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G23"/>
  <sheetViews>
    <sheetView workbookViewId="0">
      <selection activeCell="F8" sqref="F8:F11"/>
    </sheetView>
  </sheetViews>
  <sheetFormatPr defaultRowHeight="15" x14ac:dyDescent="0.25"/>
  <cols>
    <col min="4" max="4" width="21.85546875" customWidth="1"/>
    <col min="6" max="6" width="26" customWidth="1"/>
  </cols>
  <sheetData>
    <row r="8" spans="4:7" x14ac:dyDescent="0.25">
      <c r="D8" s="4" t="s">
        <v>48</v>
      </c>
      <c r="E8" s="3" t="s">
        <v>120</v>
      </c>
      <c r="F8" s="3" t="s">
        <v>201</v>
      </c>
      <c r="G8" s="3">
        <v>15.8</v>
      </c>
    </row>
    <row r="9" spans="4:7" x14ac:dyDescent="0.25">
      <c r="D9" s="4" t="s">
        <v>49</v>
      </c>
      <c r="E9" s="3" t="s">
        <v>120</v>
      </c>
      <c r="F9" s="3" t="s">
        <v>122</v>
      </c>
      <c r="G9" s="3">
        <v>15.8</v>
      </c>
    </row>
    <row r="10" spans="4:7" x14ac:dyDescent="0.25">
      <c r="D10" s="4" t="s">
        <v>50</v>
      </c>
      <c r="E10" s="3" t="s">
        <v>120</v>
      </c>
      <c r="F10" s="3" t="s">
        <v>123</v>
      </c>
      <c r="G10" s="3">
        <v>15.8</v>
      </c>
    </row>
    <row r="11" spans="4:7" x14ac:dyDescent="0.25">
      <c r="D11" s="4" t="s">
        <v>51</v>
      </c>
      <c r="E11" s="3" t="s">
        <v>120</v>
      </c>
      <c r="F11" s="3" t="s">
        <v>124</v>
      </c>
      <c r="G11" s="3">
        <v>15.8</v>
      </c>
    </row>
    <row r="12" spans="4:7" x14ac:dyDescent="0.25">
      <c r="D12" s="4" t="s">
        <v>52</v>
      </c>
      <c r="E12" s="3" t="s">
        <v>120</v>
      </c>
      <c r="F12" s="3"/>
      <c r="G12" s="3">
        <v>13.1</v>
      </c>
    </row>
    <row r="13" spans="4:7" x14ac:dyDescent="0.25">
      <c r="D13" s="4" t="s">
        <v>53</v>
      </c>
      <c r="E13" s="3" t="s">
        <v>120</v>
      </c>
      <c r="F13" s="3"/>
      <c r="G13" s="3">
        <v>13.1</v>
      </c>
    </row>
    <row r="14" spans="4:7" x14ac:dyDescent="0.25">
      <c r="D14" s="4" t="s">
        <v>54</v>
      </c>
      <c r="E14" s="3" t="s">
        <v>120</v>
      </c>
      <c r="F14" s="3"/>
      <c r="G14" s="3">
        <v>13.1</v>
      </c>
    </row>
    <row r="15" spans="4:7" x14ac:dyDescent="0.25">
      <c r="D15" s="4" t="s">
        <v>55</v>
      </c>
      <c r="E15" s="3" t="s">
        <v>120</v>
      </c>
      <c r="F15" s="3"/>
      <c r="G15" s="3">
        <v>13.1</v>
      </c>
    </row>
    <row r="16" spans="4:7" x14ac:dyDescent="0.25">
      <c r="D16" s="4" t="s">
        <v>125</v>
      </c>
      <c r="E16" s="3" t="s">
        <v>126</v>
      </c>
      <c r="F16" s="3" t="s">
        <v>127</v>
      </c>
      <c r="G16" s="3">
        <v>10.4</v>
      </c>
    </row>
    <row r="17" spans="4:7" x14ac:dyDescent="0.25">
      <c r="D17" s="4" t="s">
        <v>125</v>
      </c>
      <c r="E17" s="3" t="s">
        <v>126</v>
      </c>
      <c r="F17" s="3" t="s">
        <v>128</v>
      </c>
      <c r="G17" s="3">
        <v>10.4</v>
      </c>
    </row>
    <row r="18" spans="4:7" x14ac:dyDescent="0.25">
      <c r="D18" s="4" t="s">
        <v>125</v>
      </c>
      <c r="E18" s="3" t="s">
        <v>126</v>
      </c>
      <c r="F18" s="3" t="s">
        <v>129</v>
      </c>
      <c r="G18" s="3">
        <v>10.4</v>
      </c>
    </row>
    <row r="19" spans="4:7" x14ac:dyDescent="0.25">
      <c r="D19" s="4" t="s">
        <v>125</v>
      </c>
      <c r="E19" s="3" t="s">
        <v>126</v>
      </c>
      <c r="F19" s="3" t="s">
        <v>130</v>
      </c>
      <c r="G19" s="3">
        <v>10.4</v>
      </c>
    </row>
    <row r="20" spans="4:7" x14ac:dyDescent="0.25">
      <c r="D20" s="4" t="s">
        <v>125</v>
      </c>
      <c r="E20" s="3" t="s">
        <v>126</v>
      </c>
      <c r="F20" s="3" t="s">
        <v>131</v>
      </c>
      <c r="G20" s="3">
        <v>7.7</v>
      </c>
    </row>
    <row r="21" spans="4:7" x14ac:dyDescent="0.25">
      <c r="D21" s="4" t="s">
        <v>125</v>
      </c>
      <c r="E21" s="3" t="s">
        <v>126</v>
      </c>
      <c r="F21" s="3" t="s">
        <v>132</v>
      </c>
      <c r="G21" s="3">
        <v>7.7</v>
      </c>
    </row>
    <row r="22" spans="4:7" x14ac:dyDescent="0.25">
      <c r="D22" s="4" t="s">
        <v>125</v>
      </c>
      <c r="E22" s="3" t="s">
        <v>126</v>
      </c>
      <c r="F22" s="3" t="s">
        <v>133</v>
      </c>
      <c r="G22" s="3">
        <v>7.7</v>
      </c>
    </row>
    <row r="23" spans="4:7" x14ac:dyDescent="0.25">
      <c r="D23" s="4" t="s">
        <v>125</v>
      </c>
      <c r="E23" s="3" t="s">
        <v>126</v>
      </c>
      <c r="F23" s="3" t="s">
        <v>134</v>
      </c>
      <c r="G23" s="3">
        <v>7.7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REM31Labels</vt:lpstr>
      <vt:lpstr>For DB</vt:lpstr>
      <vt:lpstr>FinalTest</vt:lpstr>
      <vt:lpstr>1st Test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2019-04-30T15:23:04Z</dcterms:created>
  <dcterms:modified xsi:type="dcterms:W3CDTF">2019-05-02T16:08:33Z</dcterms:modified>
</cp:coreProperties>
</file>