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LV\Production\LengthCalculation\NewCableProdFeb2020\"/>
    </mc:Choice>
  </mc:AlternateContent>
  <bookViews>
    <workbookView xWindow="0" yWindow="0" windowWidth="28800" windowHeight="12300" activeTab="1"/>
  </bookViews>
  <sheets>
    <sheet name="REM31" sheetId="1" r:id="rId1"/>
    <sheet name="Cavitech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E30" i="2"/>
  <c r="I9" i="1"/>
  <c r="K9" i="1"/>
  <c r="I10" i="1"/>
  <c r="K10" i="1"/>
  <c r="I12" i="1"/>
  <c r="K12" i="1"/>
  <c r="I13" i="1"/>
  <c r="K13" i="1"/>
  <c r="I15" i="1"/>
  <c r="K15" i="1"/>
  <c r="I16" i="1"/>
  <c r="K16" i="1"/>
  <c r="I18" i="1"/>
  <c r="K18" i="1"/>
  <c r="I19" i="1"/>
  <c r="K19" i="1"/>
  <c r="I21" i="1"/>
  <c r="K21" i="1"/>
  <c r="I22" i="1"/>
  <c r="K22" i="1"/>
  <c r="I24" i="1"/>
  <c r="K24" i="1"/>
  <c r="I25" i="1"/>
  <c r="K25" i="1"/>
  <c r="I27" i="1"/>
  <c r="K27" i="1"/>
  <c r="I28" i="1"/>
  <c r="K28" i="1"/>
  <c r="I30" i="1"/>
  <c r="K30" i="1"/>
  <c r="I31" i="1"/>
  <c r="K31" i="1"/>
  <c r="I33" i="1"/>
  <c r="K33" i="1"/>
  <c r="I34" i="1"/>
  <c r="K34" i="1"/>
  <c r="I36" i="1"/>
  <c r="K36" i="1"/>
  <c r="I37" i="1"/>
  <c r="K37" i="1"/>
  <c r="I39" i="1"/>
  <c r="K39" i="1"/>
  <c r="I40" i="1"/>
  <c r="K40" i="1"/>
  <c r="I42" i="1"/>
  <c r="K42" i="1"/>
  <c r="I43" i="1"/>
  <c r="K43" i="1"/>
  <c r="I45" i="1"/>
  <c r="K45" i="1"/>
  <c r="I46" i="1"/>
  <c r="K46" i="1"/>
  <c r="I48" i="1"/>
  <c r="K48" i="1"/>
  <c r="I49" i="1"/>
  <c r="K49" i="1"/>
  <c r="I51" i="1"/>
  <c r="K51" i="1"/>
  <c r="I52" i="1"/>
  <c r="K52" i="1"/>
  <c r="I54" i="1"/>
  <c r="K54" i="1"/>
  <c r="I55" i="1"/>
  <c r="K55" i="1"/>
  <c r="I57" i="1"/>
  <c r="K57" i="1"/>
  <c r="I58" i="1"/>
  <c r="K58" i="1"/>
  <c r="I60" i="1"/>
  <c r="K60" i="1"/>
  <c r="I61" i="1"/>
  <c r="K61" i="1"/>
  <c r="I11" i="1"/>
  <c r="I14" i="1"/>
  <c r="I17" i="1"/>
  <c r="I20" i="1"/>
  <c r="I23" i="1"/>
  <c r="I26" i="1"/>
  <c r="I29" i="1"/>
  <c r="I32" i="1"/>
  <c r="I35" i="1"/>
  <c r="I38" i="1"/>
  <c r="I41" i="1"/>
  <c r="I44" i="1"/>
  <c r="I47" i="1"/>
  <c r="I50" i="1"/>
  <c r="I53" i="1"/>
  <c r="I56" i="1"/>
  <c r="I59" i="1"/>
  <c r="I62" i="1"/>
  <c r="K11" i="1"/>
  <c r="K14" i="1"/>
  <c r="K17" i="1"/>
  <c r="K20" i="1"/>
  <c r="K23" i="1"/>
  <c r="K26" i="1"/>
  <c r="K29" i="1"/>
  <c r="K32" i="1"/>
  <c r="K35" i="1"/>
  <c r="K38" i="1"/>
  <c r="K41" i="1"/>
  <c r="K44" i="1"/>
  <c r="K47" i="1"/>
  <c r="K50" i="1"/>
  <c r="K53" i="1"/>
  <c r="K56" i="1"/>
  <c r="K59" i="1"/>
  <c r="K62" i="1"/>
  <c r="K65" i="1" l="1"/>
</calcChain>
</file>

<file path=xl/sharedStrings.xml><?xml version="1.0" encoding="utf-8"?>
<sst xmlns="http://schemas.openxmlformats.org/spreadsheetml/2006/main" count="261" uniqueCount="182">
  <si>
    <t>REM31</t>
  </si>
  <si>
    <t>Start Point</t>
  </si>
  <si>
    <t>End Point</t>
  </si>
  <si>
    <t>Label</t>
  </si>
  <si>
    <t>Barcode</t>
  </si>
  <si>
    <t>Length</t>
  </si>
  <si>
    <t>Orig. Length</t>
  </si>
  <si>
    <t>Differnce</t>
  </si>
  <si>
    <t>Cables to order</t>
  </si>
  <si>
    <t>[m]</t>
  </si>
  <si>
    <t>904 25 Feb 2020</t>
  </si>
  <si>
    <t>RE-3/1/01/A/NEAR</t>
  </si>
  <si>
    <t>X2V52</t>
  </si>
  <si>
    <t>RE-3/1/01/A/NEAR/LV/X2V52</t>
  </si>
  <si>
    <t>3RE 01859 M5101/L/X2V52</t>
  </si>
  <si>
    <t>RE-3/1/01/B/NEAR</t>
  </si>
  <si>
    <t>RE-3/1/01/B/NEAR/LV/X2V52</t>
  </si>
  <si>
    <t>3RE 01858 M5101/L/X2V52</t>
  </si>
  <si>
    <t>RE-3/1/01/C/NEAR</t>
  </si>
  <si>
    <t>RE-3/1/01/C/NEAR/LV/X2V52</t>
  </si>
  <si>
    <t>3RE 00567 M5101/L/X2V52</t>
  </si>
  <si>
    <t>RE-3/1/02/A/NEAR</t>
  </si>
  <si>
    <t>RE-3/1/02/A/NEAR/LV/X2V52</t>
  </si>
  <si>
    <t>3RE 01861 M5102/L/X2V52</t>
  </si>
  <si>
    <t>RE-3/1/02/B/NEAR</t>
  </si>
  <si>
    <t>RE-3/1/02/B/NEAR/LV/X2V52</t>
  </si>
  <si>
    <t>3RE 01860 M5102/L/X2V52</t>
  </si>
  <si>
    <t>RE-3/1/02/C/NEAR</t>
  </si>
  <si>
    <t>RE-3/1/02/C/NEAR/LV/X2V52</t>
  </si>
  <si>
    <t>3RE 00568 M5102/L/X2V52</t>
  </si>
  <si>
    <t>RE-3/1/03/A/NEAR</t>
  </si>
  <si>
    <t>RE-3/1/03/A/NEAR/LV/X2V52</t>
  </si>
  <si>
    <t>3RE 01863 M5103/L/X2V52</t>
  </si>
  <si>
    <t>RE-3/1/03/B/NEAR</t>
  </si>
  <si>
    <t>RE-3/1/03/B/NEAR/LV/X2V52</t>
  </si>
  <si>
    <t>3RE 01862 M5103/L/X2V52</t>
  </si>
  <si>
    <t>RE-3/1/03/C/NEAR</t>
  </si>
  <si>
    <t>RE-3/1/03/C/NEAR/LV/X2V52</t>
  </si>
  <si>
    <t>3RE 00569 M5103/L/X2V52</t>
  </si>
  <si>
    <t>RE-3/1/04/A/NEAR</t>
  </si>
  <si>
    <t>RE-3/1/04/A/NEAR/LV/X2V52</t>
  </si>
  <si>
    <t>3RE 01865 M5104/L/X2V52</t>
  </si>
  <si>
    <t>RE-3/1/04/B/NEAR</t>
  </si>
  <si>
    <t>RE-3/1/04/B/NEAR/LV/X2V52</t>
  </si>
  <si>
    <t>3RE 01864 M5104/L/X2V52</t>
  </si>
  <si>
    <t>RE-3/1/04/C/NEAR</t>
  </si>
  <si>
    <t>RE-3/1/04/C/NEAR/LV/X2V52</t>
  </si>
  <si>
    <t>3RE 00570 M5104/L/X2V52</t>
  </si>
  <si>
    <t>RE-3/1/05/A/NEAR</t>
  </si>
  <si>
    <t>RE-3/1/05/A/NEAR/LV/X2V52</t>
  </si>
  <si>
    <t>3RE 01867 M5105/L/X2V52</t>
  </si>
  <si>
    <t>RE-3/1/05/B/NEAR</t>
  </si>
  <si>
    <t>RE-3/1/05/B/NEAR/LV/X2V52</t>
  </si>
  <si>
    <t>3RE 01866 M5105/L/X2V52</t>
  </si>
  <si>
    <t>RE-3/1/05/C/NEAR</t>
  </si>
  <si>
    <t>RE-3/1/05/C/NEAR/LV/X2V52</t>
  </si>
  <si>
    <t>3RE 00571 M5105/L/X2V52</t>
  </si>
  <si>
    <t>RE-3/1/06/A/FAR</t>
  </si>
  <si>
    <t>X4S51</t>
  </si>
  <si>
    <t>RE-3/1/06/A/FAR/LV/X4S51</t>
  </si>
  <si>
    <t>3RE 01832 M5106/L/X4S51</t>
  </si>
  <si>
    <t>RE-3/1/06/B/FAR</t>
  </si>
  <si>
    <t>RE-3/1/06/B/FAR/LV/X4S51</t>
  </si>
  <si>
    <t>3RE 01833 M5106/L/X4S51</t>
  </si>
  <si>
    <t>RE-3/1/06/C/FAR</t>
  </si>
  <si>
    <t>RE-3/1/06/C/FAR/LV/X4S51</t>
  </si>
  <si>
    <t>3RE 00554 M5106/L/X4S51</t>
  </si>
  <si>
    <t>RE-3/1/07/A/FAR</t>
  </si>
  <si>
    <t>RE-3/1/07/A/FAR/LV/X4S51</t>
  </si>
  <si>
    <t>3RE 01834 M5107/L/X4S51</t>
  </si>
  <si>
    <t>RE-3/1/07/B/FAR</t>
  </si>
  <si>
    <t>RE-3/1/07/B/FAR/LV/X4S51</t>
  </si>
  <si>
    <t>3RE 01835 M5108/L/X4S51</t>
  </si>
  <si>
    <t>RE-3/1/07/C/FAR</t>
  </si>
  <si>
    <t>RE-3/1/07/C/FAR/LV/X4S51</t>
  </si>
  <si>
    <t>3RE 00555 M5107/L/X4S51</t>
  </si>
  <si>
    <t>RE-3/1/08/A/FAR</t>
  </si>
  <si>
    <t>RE-3/1/08/A/FAR/LV/X4S51</t>
  </si>
  <si>
    <t>3RE 01836 M5108/L/X4S51</t>
  </si>
  <si>
    <t>RE-3/1/08/B/FAR</t>
  </si>
  <si>
    <t>RE-3/1/08/B/FAR/LV/X4S51</t>
  </si>
  <si>
    <t>3RE 01837 M5110/L/X4S51</t>
  </si>
  <si>
    <t>RE-3/1/08/C/FAR</t>
  </si>
  <si>
    <t>RE-3/1/08/C/FAR/LV/X4S51</t>
  </si>
  <si>
    <t>3RE 00556 M5108/L/X4S51</t>
  </si>
  <si>
    <t>RE-3/1/09/A/FAR</t>
  </si>
  <si>
    <t>RE-3/1/09/A/FAR/LV/X4S51</t>
  </si>
  <si>
    <t>3RE 01838 M5109/L/X4S51</t>
  </si>
  <si>
    <t>RE-3/1/09/B/FAR</t>
  </si>
  <si>
    <t>RE-3/1/09/B/FAR/LV/X4S51</t>
  </si>
  <si>
    <t>3RE 01839 M5109/L/X4S51</t>
  </si>
  <si>
    <t>RE-3/1/09/C/FAR</t>
  </si>
  <si>
    <t>RE-3/1/09/C/FAR/LV/X4S51</t>
  </si>
  <si>
    <t>3RE 00557 M5109/L/X4S51</t>
  </si>
  <si>
    <t>RE-3/1/10/A/FAR</t>
  </si>
  <si>
    <t>RE-3/1/10/A/FAR/LV/X4S51</t>
  </si>
  <si>
    <t>3RE 01840 M5110/L/X4S51</t>
  </si>
  <si>
    <t>RE-3/1/10/B/FAR</t>
  </si>
  <si>
    <t>RE-3/1/10/B/FAR/LV/X4S51</t>
  </si>
  <si>
    <t>3RE 01841 M5110/L/X4S51</t>
  </si>
  <si>
    <t>RE-3/1/10/C/FAR</t>
  </si>
  <si>
    <t>RE-3/1/10/C/FAR/LV/X4S51</t>
  </si>
  <si>
    <t>3RE 00558 M5110/L/X4S51</t>
  </si>
  <si>
    <t>RE-3/1/11/A/FAR</t>
  </si>
  <si>
    <t>RE-3/1/11/A/FAR/LV/X4S51</t>
  </si>
  <si>
    <t>3RE 01842 M5111/L/X4S51</t>
  </si>
  <si>
    <t>RE-3/1/11/B/FAR</t>
  </si>
  <si>
    <t>RE-3/1/11/B/FAR/LV/X4S51</t>
  </si>
  <si>
    <t>3RE 01843 M5111/L/X4S51</t>
  </si>
  <si>
    <t>RE-3/1/11/C/FAR</t>
  </si>
  <si>
    <t>RE-3/1/11/C/FAR/LV/X4S51</t>
  </si>
  <si>
    <t>3RE 00559 M5111/L/X4S51</t>
  </si>
  <si>
    <t>RE-3/1/12/A/FAR</t>
  </si>
  <si>
    <t>RE-3/1/12/A/FAR/LV/X4S51</t>
  </si>
  <si>
    <t>3RE 01844 M5112/L/X4S51</t>
  </si>
  <si>
    <t>RE-3/1/12/B/FAR</t>
  </si>
  <si>
    <t>RE-3/1/12/B/FAR/LV/X4S51</t>
  </si>
  <si>
    <t>3RE 01845 M5112/L/X4S51</t>
  </si>
  <si>
    <t>RE-3/1/12/C/FAR</t>
  </si>
  <si>
    <t>RE-3/1/12/C/FAR/LV/X4S51</t>
  </si>
  <si>
    <t>3RE 00560 M5112/L/X4S51</t>
  </si>
  <si>
    <t>RE-3/1/13/A/FAR</t>
  </si>
  <si>
    <t>RE-3/1/13/A/FAR/LV/X4S51</t>
  </si>
  <si>
    <t>3RE 01846 M5113/L/X4S51</t>
  </si>
  <si>
    <t>RE-3/1/13/B/FAR</t>
  </si>
  <si>
    <t>RE-3/1/13/B/FAR/LV/X4S51</t>
  </si>
  <si>
    <t>3RE 01847 M5113/L/X4S51</t>
  </si>
  <si>
    <t>RE-3/1/13/C/FAR</t>
  </si>
  <si>
    <t>RE-3/1/13/C/FAR/LV/X4S51</t>
  </si>
  <si>
    <t>3RE 00561 M5113/L/X4S51</t>
  </si>
  <si>
    <t>RE-3/1/14/A/FAR</t>
  </si>
  <si>
    <t>RE-3/1/14/A/FAR/LV/X4S51</t>
  </si>
  <si>
    <t>3RE 01848 M5114/L/X4S51</t>
  </si>
  <si>
    <t>RE-3/1/14/B/FAR</t>
  </si>
  <si>
    <t>RE-3/1/14/B/FAR/LV/X4S51</t>
  </si>
  <si>
    <t>3RE 01849 M5114/L/X4S51</t>
  </si>
  <si>
    <t>RE-3/1/14/C/FAR</t>
  </si>
  <si>
    <t>RE-3/1/14/C/FAR/LV/X4S51</t>
  </si>
  <si>
    <t>3RE 00562 M5114/L/X4S51</t>
  </si>
  <si>
    <t>RE-3/1/15/A/NEAR</t>
  </si>
  <si>
    <t>RE-3/1/15/A/NEAR/LV/X2V52</t>
  </si>
  <si>
    <t>3RE 01850 M5115/L/X2V52</t>
  </si>
  <si>
    <t>RE-3/1/15/B/NEAR</t>
  </si>
  <si>
    <t>RE-3/1/15/B/NEAR/LV/X2V52</t>
  </si>
  <si>
    <t>3RE 01851 M5115/L/X2V52</t>
  </si>
  <si>
    <t>RE-3/1/15/C/NEAR</t>
  </si>
  <si>
    <t>RE-3/1/15/C/NEAR/LV/X2V52</t>
  </si>
  <si>
    <t>3RE 00563 M5115/L/X2V52</t>
  </si>
  <si>
    <t>RE-3/1/16/A/NEAR</t>
  </si>
  <si>
    <t>RE-3/1/16/A/NEAR/LV/X2V52</t>
  </si>
  <si>
    <t>3RE 01853 M5116/L/X2V52</t>
  </si>
  <si>
    <t>RE-3/1/16/B/NEAR</t>
  </si>
  <si>
    <t>RE-3/1/16/B/NEAR/LV/X2V52</t>
  </si>
  <si>
    <t>3RE 01852 M5116/L/X2V52</t>
  </si>
  <si>
    <t>RE-3/1/16/C/NEAR</t>
  </si>
  <si>
    <t>RE-3/1/16/C/NEAR/LV/X2V52</t>
  </si>
  <si>
    <t>3RE 00564 M5116/L/X2V52</t>
  </si>
  <si>
    <t>RE-3/1/17/A/NEAR</t>
  </si>
  <si>
    <t>RE-3/1/17/A/NEAR/LV/X2V52</t>
  </si>
  <si>
    <t>3RE 01855 M5117/L/X2V52</t>
  </si>
  <si>
    <t>RE-3/1/17/B/NEAR</t>
  </si>
  <si>
    <t>RE-3/1/17/B/NEAR/LV/X2V52</t>
  </si>
  <si>
    <t>3RE 01854 M5117/L/X2V52</t>
  </si>
  <si>
    <t>RE-3/1/17/C/NEAR</t>
  </si>
  <si>
    <t>RE-3/1/17/C/NEAR/LV/X2V52</t>
  </si>
  <si>
    <t>3RE 00565 M5117/L/X2V52</t>
  </si>
  <si>
    <t>RE-3/1/18/A/NEAR</t>
  </si>
  <si>
    <t>RE-3/1/18/A/NEAR/LV/X2V52</t>
  </si>
  <si>
    <t>3RE 01857 M5118/L/X2V52</t>
  </si>
  <si>
    <t>RE-3/1/18/B/NEAR</t>
  </si>
  <si>
    <t>RE-3/1/18/B/NEAR/LV/X2V52</t>
  </si>
  <si>
    <t>3RE 01856 M5118/L/X2V52</t>
  </si>
  <si>
    <t>RE-3/1/18/C/NEAR</t>
  </si>
  <si>
    <t>RE-3/1/18/C/NEAR/LV/X2V52</t>
  </si>
  <si>
    <t>3RE 00566 M5118/L/X2V52</t>
  </si>
  <si>
    <t>No.</t>
  </si>
  <si>
    <t>Cables installed</t>
  </si>
  <si>
    <t>Ian 2 March 2020</t>
  </si>
  <si>
    <t>Total to order</t>
  </si>
  <si>
    <t>LV Cables RE-3/1   (from 22 Oct 2019)</t>
  </si>
  <si>
    <t>Total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</si>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</sst>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0" fontId="2" fillId="0" borderId="0" xfId="0" applyFont="1"/>
    <xf numFmtId="0" fontId="1" fillId="0" borderId="0" xfId="0" applyFont="1" applyAlignment="1">
      <alignment horizontal="left"/>
    </xf>
    <xf numFmtId="1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workbookViewId="0">
      <selection sqref="A1:K65"/>
    </sheetView>
  </sheetViews>
  <sheetFormatPr defaultRowHeight="15" x14ac:dyDescent="0.25"/>
  <cols>
    <col min="3" max="3" width="22.28515625" customWidth="1"/>
    <col min="5" max="5" width="30.28515625" customWidth="1"/>
    <col min="6" max="6" width="27.42578125" customWidth="1"/>
    <col min="8" max="8" width="14.28515625" customWidth="1"/>
    <col min="9" max="9" width="10.85546875" customWidth="1"/>
    <col min="10" max="10" width="15.7109375" customWidth="1"/>
  </cols>
  <sheetData>
    <row r="1" spans="1:11" x14ac:dyDescent="0.25">
      <c r="A1" t="s">
        <v>0</v>
      </c>
    </row>
    <row r="3" spans="1:11" ht="31.5" x14ac:dyDescent="0.5">
      <c r="B3" s="11"/>
      <c r="C3" s="12" t="s">
        <v>179</v>
      </c>
      <c r="D3" s="1"/>
      <c r="E3" s="1"/>
      <c r="F3" s="1" t="s">
        <v>177</v>
      </c>
      <c r="G3" s="2"/>
    </row>
    <row r="4" spans="1:11" x14ac:dyDescent="0.25">
      <c r="C4" s="1"/>
      <c r="D4" s="1"/>
      <c r="E4" s="1"/>
      <c r="F4" s="1"/>
      <c r="G4" s="2"/>
    </row>
    <row r="5" spans="1:11" x14ac:dyDescent="0.25">
      <c r="B5" s="8" t="s">
        <v>175</v>
      </c>
      <c r="C5" s="3" t="s">
        <v>1</v>
      </c>
      <c r="D5" s="3" t="s">
        <v>2</v>
      </c>
      <c r="E5" s="3" t="s">
        <v>3</v>
      </c>
      <c r="F5" s="3" t="s">
        <v>4</v>
      </c>
      <c r="G5" s="4" t="s">
        <v>5</v>
      </c>
      <c r="H5" s="5" t="s">
        <v>6</v>
      </c>
      <c r="I5" s="5" t="s">
        <v>7</v>
      </c>
      <c r="J5" s="5" t="s">
        <v>176</v>
      </c>
      <c r="K5" s="6" t="s">
        <v>8</v>
      </c>
    </row>
    <row r="6" spans="1:11" x14ac:dyDescent="0.25">
      <c r="C6" s="1"/>
      <c r="D6" s="1"/>
      <c r="E6" s="1"/>
      <c r="F6" s="1"/>
      <c r="G6" s="4" t="s">
        <v>9</v>
      </c>
      <c r="H6" s="3" t="s">
        <v>9</v>
      </c>
      <c r="I6" s="3" t="s">
        <v>9</v>
      </c>
      <c r="J6" s="3" t="s">
        <v>10</v>
      </c>
      <c r="K6" s="7"/>
    </row>
    <row r="7" spans="1:11" x14ac:dyDescent="0.25">
      <c r="C7" s="1"/>
      <c r="D7" s="1"/>
      <c r="E7" s="1"/>
      <c r="F7" s="1"/>
      <c r="G7" s="2"/>
    </row>
    <row r="8" spans="1:11" x14ac:dyDescent="0.25">
      <c r="C8" s="1"/>
      <c r="D8" s="1"/>
      <c r="E8" s="1"/>
      <c r="F8" s="1"/>
      <c r="G8" s="2"/>
    </row>
    <row r="9" spans="1:11" x14ac:dyDescent="0.25">
      <c r="B9" s="3">
        <v>1</v>
      </c>
      <c r="C9" s="8" t="s">
        <v>11</v>
      </c>
      <c r="D9" s="8" t="s">
        <v>12</v>
      </c>
      <c r="E9" s="8" t="s">
        <v>13</v>
      </c>
      <c r="F9" s="8" t="s">
        <v>14</v>
      </c>
      <c r="G9" s="9">
        <v>20.5</v>
      </c>
      <c r="H9" s="9">
        <v>20.479799999999997</v>
      </c>
      <c r="I9" s="13">
        <f>H9-G9</f>
        <v>-2.020000000000266E-2</v>
      </c>
      <c r="J9" s="3">
        <v>1</v>
      </c>
      <c r="K9" s="3">
        <f>IF(J9,0,1)</f>
        <v>0</v>
      </c>
    </row>
    <row r="10" spans="1:11" x14ac:dyDescent="0.25">
      <c r="B10" s="3">
        <v>2</v>
      </c>
      <c r="C10" s="8" t="s">
        <v>15</v>
      </c>
      <c r="D10" s="8" t="s">
        <v>12</v>
      </c>
      <c r="E10" s="8" t="s">
        <v>16</v>
      </c>
      <c r="F10" s="8" t="s">
        <v>17</v>
      </c>
      <c r="G10" s="9">
        <v>20.5</v>
      </c>
      <c r="H10" s="9">
        <v>20.479799999999997</v>
      </c>
      <c r="I10" s="13">
        <f t="shared" ref="I10:I62" si="0">H10-G10</f>
        <v>-2.020000000000266E-2</v>
      </c>
      <c r="J10" s="3">
        <v>1</v>
      </c>
      <c r="K10" s="3">
        <f t="shared" ref="K10:K61" si="1">IF(J10,0,1)</f>
        <v>0</v>
      </c>
    </row>
    <row r="11" spans="1:11" x14ac:dyDescent="0.25">
      <c r="B11" s="3">
        <v>3</v>
      </c>
      <c r="C11" s="8" t="s">
        <v>18</v>
      </c>
      <c r="D11" s="8" t="s">
        <v>12</v>
      </c>
      <c r="E11" s="8" t="s">
        <v>19</v>
      </c>
      <c r="F11" s="8" t="s">
        <v>20</v>
      </c>
      <c r="G11" s="9">
        <v>20.5</v>
      </c>
      <c r="H11" s="9">
        <v>20.479799999999997</v>
      </c>
      <c r="I11" s="13">
        <f t="shared" si="0"/>
        <v>-2.020000000000266E-2</v>
      </c>
      <c r="J11" s="3">
        <v>0</v>
      </c>
      <c r="K11" s="3">
        <f>IF(J11,0,1)</f>
        <v>1</v>
      </c>
    </row>
    <row r="12" spans="1:11" x14ac:dyDescent="0.25">
      <c r="B12" s="3">
        <v>4</v>
      </c>
      <c r="C12" s="8" t="s">
        <v>21</v>
      </c>
      <c r="D12" s="8" t="s">
        <v>12</v>
      </c>
      <c r="E12" s="8" t="s">
        <v>22</v>
      </c>
      <c r="F12" s="8" t="s">
        <v>23</v>
      </c>
      <c r="G12" s="9">
        <v>23.4</v>
      </c>
      <c r="H12" s="9">
        <v>23.388200000000001</v>
      </c>
      <c r="I12" s="13">
        <f t="shared" si="0"/>
        <v>-1.1799999999997368E-2</v>
      </c>
      <c r="J12" s="3">
        <v>1</v>
      </c>
      <c r="K12" s="3">
        <f t="shared" si="1"/>
        <v>0</v>
      </c>
    </row>
    <row r="13" spans="1:11" x14ac:dyDescent="0.25">
      <c r="B13" s="3">
        <v>5</v>
      </c>
      <c r="C13" s="8" t="s">
        <v>24</v>
      </c>
      <c r="D13" s="8" t="s">
        <v>12</v>
      </c>
      <c r="E13" s="8" t="s">
        <v>25</v>
      </c>
      <c r="F13" s="8" t="s">
        <v>26</v>
      </c>
      <c r="G13" s="9">
        <v>23.4</v>
      </c>
      <c r="H13" s="9">
        <v>23.388200000000001</v>
      </c>
      <c r="I13" s="13">
        <f t="shared" si="0"/>
        <v>-1.1799999999997368E-2</v>
      </c>
      <c r="J13" s="3">
        <v>1</v>
      </c>
      <c r="K13" s="3">
        <f t="shared" si="1"/>
        <v>0</v>
      </c>
    </row>
    <row r="14" spans="1:11" x14ac:dyDescent="0.25">
      <c r="B14" s="3">
        <v>6</v>
      </c>
      <c r="C14" s="8" t="s">
        <v>27</v>
      </c>
      <c r="D14" s="8" t="s">
        <v>12</v>
      </c>
      <c r="E14" s="8" t="s">
        <v>28</v>
      </c>
      <c r="F14" s="8" t="s">
        <v>29</v>
      </c>
      <c r="G14" s="9">
        <v>23.4</v>
      </c>
      <c r="H14" s="9">
        <v>23.388200000000001</v>
      </c>
      <c r="I14" s="13">
        <f t="shared" si="0"/>
        <v>-1.1799999999997368E-2</v>
      </c>
      <c r="J14" s="3">
        <v>0</v>
      </c>
      <c r="K14" s="3">
        <f>IF(J14,0,1)</f>
        <v>1</v>
      </c>
    </row>
    <row r="15" spans="1:11" x14ac:dyDescent="0.25">
      <c r="B15" s="3">
        <v>7</v>
      </c>
      <c r="C15" s="8" t="s">
        <v>30</v>
      </c>
      <c r="D15" s="8" t="s">
        <v>12</v>
      </c>
      <c r="E15" s="8" t="s">
        <v>31</v>
      </c>
      <c r="F15" s="8" t="s">
        <v>32</v>
      </c>
      <c r="G15" s="9">
        <v>26.4</v>
      </c>
      <c r="H15" s="9">
        <v>26.443999999999999</v>
      </c>
      <c r="I15" s="13">
        <f t="shared" si="0"/>
        <v>4.4000000000000483E-2</v>
      </c>
      <c r="J15" s="3">
        <v>1</v>
      </c>
      <c r="K15" s="3">
        <f t="shared" si="1"/>
        <v>0</v>
      </c>
    </row>
    <row r="16" spans="1:11" x14ac:dyDescent="0.25">
      <c r="B16" s="3">
        <v>8</v>
      </c>
      <c r="C16" s="8" t="s">
        <v>33</v>
      </c>
      <c r="D16" s="8" t="s">
        <v>12</v>
      </c>
      <c r="E16" s="8" t="s">
        <v>34</v>
      </c>
      <c r="F16" s="8" t="s">
        <v>35</v>
      </c>
      <c r="G16" s="9">
        <v>26.4</v>
      </c>
      <c r="H16" s="9">
        <v>26.443999999999999</v>
      </c>
      <c r="I16" s="13">
        <f t="shared" si="0"/>
        <v>4.4000000000000483E-2</v>
      </c>
      <c r="J16" s="3">
        <v>1</v>
      </c>
      <c r="K16" s="3">
        <f t="shared" si="1"/>
        <v>0</v>
      </c>
    </row>
    <row r="17" spans="2:11" x14ac:dyDescent="0.25">
      <c r="B17" s="3">
        <v>9</v>
      </c>
      <c r="C17" s="8" t="s">
        <v>36</v>
      </c>
      <c r="D17" s="8" t="s">
        <v>12</v>
      </c>
      <c r="E17" s="8" t="s">
        <v>37</v>
      </c>
      <c r="F17" s="8" t="s">
        <v>38</v>
      </c>
      <c r="G17" s="9">
        <v>26.4</v>
      </c>
      <c r="H17" s="9">
        <v>26.443999999999999</v>
      </c>
      <c r="I17" s="13">
        <f t="shared" si="0"/>
        <v>4.4000000000000483E-2</v>
      </c>
      <c r="J17" s="3">
        <v>0</v>
      </c>
      <c r="K17" s="3">
        <f>IF(J17,0,1)</f>
        <v>1</v>
      </c>
    </row>
    <row r="18" spans="2:11" x14ac:dyDescent="0.25">
      <c r="B18" s="3">
        <v>10</v>
      </c>
      <c r="C18" s="8" t="s">
        <v>39</v>
      </c>
      <c r="D18" s="8" t="s">
        <v>12</v>
      </c>
      <c r="E18" s="8" t="s">
        <v>40</v>
      </c>
      <c r="F18" s="8" t="s">
        <v>41</v>
      </c>
      <c r="G18" s="9">
        <v>29.3</v>
      </c>
      <c r="H18" s="9">
        <v>29.343599999999999</v>
      </c>
      <c r="I18" s="13">
        <f t="shared" si="0"/>
        <v>4.3599999999997863E-2</v>
      </c>
      <c r="J18" s="3">
        <v>1</v>
      </c>
      <c r="K18" s="3">
        <f t="shared" si="1"/>
        <v>0</v>
      </c>
    </row>
    <row r="19" spans="2:11" x14ac:dyDescent="0.25">
      <c r="B19" s="3">
        <v>11</v>
      </c>
      <c r="C19" s="8" t="s">
        <v>42</v>
      </c>
      <c r="D19" s="8" t="s">
        <v>12</v>
      </c>
      <c r="E19" s="8" t="s">
        <v>43</v>
      </c>
      <c r="F19" s="8" t="s">
        <v>44</v>
      </c>
      <c r="G19" s="9">
        <v>29.3</v>
      </c>
      <c r="H19" s="9">
        <v>29.343599999999999</v>
      </c>
      <c r="I19" s="13">
        <f t="shared" si="0"/>
        <v>4.3599999999997863E-2</v>
      </c>
      <c r="J19" s="3">
        <v>1</v>
      </c>
      <c r="K19" s="3">
        <f t="shared" si="1"/>
        <v>0</v>
      </c>
    </row>
    <row r="20" spans="2:11" x14ac:dyDescent="0.25">
      <c r="B20" s="3">
        <v>12</v>
      </c>
      <c r="C20" s="8" t="s">
        <v>45</v>
      </c>
      <c r="D20" s="8" t="s">
        <v>12</v>
      </c>
      <c r="E20" s="8" t="s">
        <v>46</v>
      </c>
      <c r="F20" s="8" t="s">
        <v>47</v>
      </c>
      <c r="G20" s="9">
        <v>29.3</v>
      </c>
      <c r="H20" s="9">
        <v>29.343599999999999</v>
      </c>
      <c r="I20" s="13">
        <f t="shared" si="0"/>
        <v>4.3599999999997863E-2</v>
      </c>
      <c r="J20" s="3">
        <v>0</v>
      </c>
      <c r="K20" s="3">
        <f>IF(J20,0,1)</f>
        <v>1</v>
      </c>
    </row>
    <row r="21" spans="2:11" x14ac:dyDescent="0.25">
      <c r="B21" s="3">
        <v>13</v>
      </c>
      <c r="C21" s="8" t="s">
        <v>48</v>
      </c>
      <c r="D21" s="8" t="s">
        <v>12</v>
      </c>
      <c r="E21" s="8" t="s">
        <v>49</v>
      </c>
      <c r="F21" s="8" t="s">
        <v>50</v>
      </c>
      <c r="G21" s="9">
        <v>32.299999999999997</v>
      </c>
      <c r="H21" s="9">
        <v>32.252000000000002</v>
      </c>
      <c r="I21" s="13">
        <f t="shared" si="0"/>
        <v>-4.7999999999994714E-2</v>
      </c>
      <c r="J21" s="3">
        <v>1</v>
      </c>
      <c r="K21" s="3">
        <f t="shared" si="1"/>
        <v>0</v>
      </c>
    </row>
    <row r="22" spans="2:11" x14ac:dyDescent="0.25">
      <c r="B22" s="3">
        <v>14</v>
      </c>
      <c r="C22" s="8" t="s">
        <v>51</v>
      </c>
      <c r="D22" s="8" t="s">
        <v>12</v>
      </c>
      <c r="E22" s="8" t="s">
        <v>52</v>
      </c>
      <c r="F22" s="8" t="s">
        <v>53</v>
      </c>
      <c r="G22" s="9">
        <v>32.299999999999997</v>
      </c>
      <c r="H22" s="9">
        <v>32.252000000000002</v>
      </c>
      <c r="I22" s="13">
        <f t="shared" si="0"/>
        <v>-4.7999999999994714E-2</v>
      </c>
      <c r="J22" s="3">
        <v>1</v>
      </c>
      <c r="K22" s="3">
        <f t="shared" si="1"/>
        <v>0</v>
      </c>
    </row>
    <row r="23" spans="2:11" x14ac:dyDescent="0.25">
      <c r="B23" s="3">
        <v>15</v>
      </c>
      <c r="C23" s="8" t="s">
        <v>54</v>
      </c>
      <c r="D23" s="8" t="s">
        <v>12</v>
      </c>
      <c r="E23" s="8" t="s">
        <v>55</v>
      </c>
      <c r="F23" s="8" t="s">
        <v>56</v>
      </c>
      <c r="G23" s="9">
        <v>32.299999999999997</v>
      </c>
      <c r="H23" s="9">
        <v>32.252000000000002</v>
      </c>
      <c r="I23" s="13">
        <f t="shared" si="0"/>
        <v>-4.7999999999994714E-2</v>
      </c>
      <c r="J23" s="3">
        <v>0</v>
      </c>
      <c r="K23" s="3">
        <f>IF(J23,0,1)</f>
        <v>1</v>
      </c>
    </row>
    <row r="24" spans="2:11" x14ac:dyDescent="0.25">
      <c r="B24" s="3">
        <v>16</v>
      </c>
      <c r="C24" s="8" t="s">
        <v>57</v>
      </c>
      <c r="D24" s="8" t="s">
        <v>58</v>
      </c>
      <c r="E24" s="8" t="s">
        <v>59</v>
      </c>
      <c r="F24" s="8" t="s">
        <v>60</v>
      </c>
      <c r="G24" s="9">
        <v>18.399999999999999</v>
      </c>
      <c r="H24" s="9">
        <v>18.399999999999999</v>
      </c>
      <c r="I24" s="13">
        <f t="shared" si="0"/>
        <v>0</v>
      </c>
      <c r="J24" s="3">
        <v>1</v>
      </c>
      <c r="K24" s="3">
        <f t="shared" si="1"/>
        <v>0</v>
      </c>
    </row>
    <row r="25" spans="2:11" x14ac:dyDescent="0.25">
      <c r="B25" s="3">
        <v>17</v>
      </c>
      <c r="C25" s="8" t="s">
        <v>61</v>
      </c>
      <c r="D25" s="8" t="s">
        <v>58</v>
      </c>
      <c r="E25" s="8" t="s">
        <v>62</v>
      </c>
      <c r="F25" s="8" t="s">
        <v>63</v>
      </c>
      <c r="G25" s="9">
        <v>18.399999999999999</v>
      </c>
      <c r="H25" s="9">
        <v>18.399999999999999</v>
      </c>
      <c r="I25" s="13">
        <f t="shared" si="0"/>
        <v>0</v>
      </c>
      <c r="J25" s="3">
        <v>1</v>
      </c>
      <c r="K25" s="3">
        <f t="shared" si="1"/>
        <v>0</v>
      </c>
    </row>
    <row r="26" spans="2:11" x14ac:dyDescent="0.25">
      <c r="B26" s="3">
        <v>18</v>
      </c>
      <c r="C26" s="8" t="s">
        <v>64</v>
      </c>
      <c r="D26" s="8" t="s">
        <v>58</v>
      </c>
      <c r="E26" s="8" t="s">
        <v>65</v>
      </c>
      <c r="F26" s="8" t="s">
        <v>66</v>
      </c>
      <c r="G26" s="9">
        <v>18.399999999999999</v>
      </c>
      <c r="H26" s="9">
        <v>18.399999999999999</v>
      </c>
      <c r="I26" s="13">
        <f t="shared" si="0"/>
        <v>0</v>
      </c>
      <c r="J26" s="3">
        <v>0</v>
      </c>
      <c r="K26" s="3">
        <f>IF(J26,0,1)</f>
        <v>1</v>
      </c>
    </row>
    <row r="27" spans="2:11" x14ac:dyDescent="0.25">
      <c r="B27" s="3">
        <v>19</v>
      </c>
      <c r="C27" s="8" t="s">
        <v>67</v>
      </c>
      <c r="D27" s="8" t="s">
        <v>58</v>
      </c>
      <c r="E27" s="8" t="s">
        <v>68</v>
      </c>
      <c r="F27" s="8" t="s">
        <v>69</v>
      </c>
      <c r="G27" s="9">
        <v>15.4</v>
      </c>
      <c r="H27" s="9">
        <v>15.443999999999999</v>
      </c>
      <c r="I27" s="13">
        <f t="shared" si="0"/>
        <v>4.3999999999998707E-2</v>
      </c>
      <c r="J27" s="3">
        <v>1</v>
      </c>
      <c r="K27" s="3">
        <f t="shared" si="1"/>
        <v>0</v>
      </c>
    </row>
    <row r="28" spans="2:11" x14ac:dyDescent="0.25">
      <c r="B28" s="3">
        <v>20</v>
      </c>
      <c r="C28" s="8" t="s">
        <v>70</v>
      </c>
      <c r="D28" s="8" t="s">
        <v>58</v>
      </c>
      <c r="E28" s="8" t="s">
        <v>71</v>
      </c>
      <c r="F28" s="8" t="s">
        <v>72</v>
      </c>
      <c r="G28" s="9">
        <v>15.4</v>
      </c>
      <c r="H28" s="9">
        <v>15.443999999999999</v>
      </c>
      <c r="I28" s="13">
        <f t="shared" si="0"/>
        <v>4.3999999999998707E-2</v>
      </c>
      <c r="J28" s="3">
        <v>1</v>
      </c>
      <c r="K28" s="3">
        <f t="shared" si="1"/>
        <v>0</v>
      </c>
    </row>
    <row r="29" spans="2:11" x14ac:dyDescent="0.25">
      <c r="B29" s="3">
        <v>21</v>
      </c>
      <c r="C29" s="8" t="s">
        <v>73</v>
      </c>
      <c r="D29" s="8" t="s">
        <v>58</v>
      </c>
      <c r="E29" s="8" t="s">
        <v>74</v>
      </c>
      <c r="F29" s="8" t="s">
        <v>75</v>
      </c>
      <c r="G29" s="9">
        <v>15.4</v>
      </c>
      <c r="H29" s="9">
        <v>15.443999999999999</v>
      </c>
      <c r="I29" s="13">
        <f t="shared" si="0"/>
        <v>4.3999999999998707E-2</v>
      </c>
      <c r="J29" s="3">
        <v>0</v>
      </c>
      <c r="K29" s="3">
        <f>IF(J29,0,1)</f>
        <v>1</v>
      </c>
    </row>
    <row r="30" spans="2:11" x14ac:dyDescent="0.25">
      <c r="B30" s="3">
        <v>22</v>
      </c>
      <c r="C30" s="8" t="s">
        <v>76</v>
      </c>
      <c r="D30" s="8" t="s">
        <v>58</v>
      </c>
      <c r="E30" s="8" t="s">
        <v>77</v>
      </c>
      <c r="F30" s="8" t="s">
        <v>78</v>
      </c>
      <c r="G30" s="9">
        <v>12.5</v>
      </c>
      <c r="H30" s="9">
        <v>12.5444</v>
      </c>
      <c r="I30" s="13">
        <f t="shared" si="0"/>
        <v>4.4399999999999551E-2</v>
      </c>
      <c r="J30" s="3">
        <v>1</v>
      </c>
      <c r="K30" s="3">
        <f t="shared" si="1"/>
        <v>0</v>
      </c>
    </row>
    <row r="31" spans="2:11" x14ac:dyDescent="0.25">
      <c r="B31" s="3">
        <v>23</v>
      </c>
      <c r="C31" s="8" t="s">
        <v>79</v>
      </c>
      <c r="D31" s="8" t="s">
        <v>58</v>
      </c>
      <c r="E31" s="8" t="s">
        <v>80</v>
      </c>
      <c r="F31" s="8" t="s">
        <v>81</v>
      </c>
      <c r="G31" s="9">
        <v>12.5</v>
      </c>
      <c r="H31" s="9">
        <v>12.5444</v>
      </c>
      <c r="I31" s="13">
        <f t="shared" si="0"/>
        <v>4.4399999999999551E-2</v>
      </c>
      <c r="J31" s="3">
        <v>1</v>
      </c>
      <c r="K31" s="3">
        <f t="shared" si="1"/>
        <v>0</v>
      </c>
    </row>
    <row r="32" spans="2:11" x14ac:dyDescent="0.25">
      <c r="B32" s="3">
        <v>24</v>
      </c>
      <c r="C32" s="8" t="s">
        <v>82</v>
      </c>
      <c r="D32" s="8" t="s">
        <v>58</v>
      </c>
      <c r="E32" s="8" t="s">
        <v>83</v>
      </c>
      <c r="F32" s="8" t="s">
        <v>84</v>
      </c>
      <c r="G32" s="9">
        <v>12.5</v>
      </c>
      <c r="H32" s="9">
        <v>12.5444</v>
      </c>
      <c r="I32" s="13">
        <f t="shared" si="0"/>
        <v>4.4399999999999551E-2</v>
      </c>
      <c r="J32" s="3">
        <v>0</v>
      </c>
      <c r="K32" s="3">
        <f>IF(J32,0,1)</f>
        <v>1</v>
      </c>
    </row>
    <row r="33" spans="2:11" x14ac:dyDescent="0.25">
      <c r="B33" s="3">
        <v>25</v>
      </c>
      <c r="C33" s="8" t="s">
        <v>85</v>
      </c>
      <c r="D33" s="8" t="s">
        <v>58</v>
      </c>
      <c r="E33" s="8" t="s">
        <v>86</v>
      </c>
      <c r="F33" s="8" t="s">
        <v>87</v>
      </c>
      <c r="G33" s="9">
        <v>9.5</v>
      </c>
      <c r="H33" s="9">
        <v>9.4885999999999999</v>
      </c>
      <c r="I33" s="13">
        <f t="shared" si="0"/>
        <v>-1.1400000000000077E-2</v>
      </c>
      <c r="J33" s="3">
        <v>1</v>
      </c>
      <c r="K33" s="3">
        <f t="shared" si="1"/>
        <v>0</v>
      </c>
    </row>
    <row r="34" spans="2:11" x14ac:dyDescent="0.25">
      <c r="B34" s="3">
        <v>26</v>
      </c>
      <c r="C34" s="8" t="s">
        <v>88</v>
      </c>
      <c r="D34" s="8" t="s">
        <v>58</v>
      </c>
      <c r="E34" s="8" t="s">
        <v>89</v>
      </c>
      <c r="F34" s="8" t="s">
        <v>90</v>
      </c>
      <c r="G34" s="9">
        <v>9.5</v>
      </c>
      <c r="H34" s="9">
        <v>9.4885999999999999</v>
      </c>
      <c r="I34" s="13">
        <f t="shared" si="0"/>
        <v>-1.1400000000000077E-2</v>
      </c>
      <c r="J34" s="3">
        <v>1</v>
      </c>
      <c r="K34" s="3">
        <f t="shared" si="1"/>
        <v>0</v>
      </c>
    </row>
    <row r="35" spans="2:11" x14ac:dyDescent="0.25">
      <c r="B35" s="3">
        <v>27</v>
      </c>
      <c r="C35" s="8" t="s">
        <v>91</v>
      </c>
      <c r="D35" s="8" t="s">
        <v>58</v>
      </c>
      <c r="E35" s="8" t="s">
        <v>92</v>
      </c>
      <c r="F35" s="8" t="s">
        <v>93</v>
      </c>
      <c r="G35" s="9">
        <v>9.5</v>
      </c>
      <c r="H35" s="9">
        <v>9.4885999999999999</v>
      </c>
      <c r="I35" s="13">
        <f t="shared" si="0"/>
        <v>-1.1400000000000077E-2</v>
      </c>
      <c r="J35" s="3">
        <v>0</v>
      </c>
      <c r="K35" s="3">
        <f>IF(J35,0,1)</f>
        <v>1</v>
      </c>
    </row>
    <row r="36" spans="2:11" x14ac:dyDescent="0.25">
      <c r="B36" s="3">
        <v>28</v>
      </c>
      <c r="C36" s="8" t="s">
        <v>94</v>
      </c>
      <c r="D36" s="8" t="s">
        <v>58</v>
      </c>
      <c r="E36" s="8" t="s">
        <v>95</v>
      </c>
      <c r="F36" s="8" t="s">
        <v>96</v>
      </c>
      <c r="G36" s="9">
        <v>10.7</v>
      </c>
      <c r="H36" s="9">
        <v>10.6678</v>
      </c>
      <c r="I36" s="13">
        <f t="shared" si="0"/>
        <v>-3.2199999999999562E-2</v>
      </c>
      <c r="J36" s="3">
        <v>1</v>
      </c>
      <c r="K36" s="3">
        <f t="shared" si="1"/>
        <v>0</v>
      </c>
    </row>
    <row r="37" spans="2:11" x14ac:dyDescent="0.25">
      <c r="B37" s="3">
        <v>29</v>
      </c>
      <c r="C37" s="8" t="s">
        <v>97</v>
      </c>
      <c r="D37" s="8" t="s">
        <v>58</v>
      </c>
      <c r="E37" s="8" t="s">
        <v>98</v>
      </c>
      <c r="F37" s="8" t="s">
        <v>99</v>
      </c>
      <c r="G37" s="9">
        <v>10.7</v>
      </c>
      <c r="H37" s="9">
        <v>10.6678</v>
      </c>
      <c r="I37" s="13">
        <f t="shared" si="0"/>
        <v>-3.2199999999999562E-2</v>
      </c>
      <c r="J37" s="3">
        <v>1</v>
      </c>
      <c r="K37" s="3">
        <f t="shared" si="1"/>
        <v>0</v>
      </c>
    </row>
    <row r="38" spans="2:11" x14ac:dyDescent="0.25">
      <c r="B38" s="3">
        <v>30</v>
      </c>
      <c r="C38" s="8" t="s">
        <v>100</v>
      </c>
      <c r="D38" s="8" t="s">
        <v>58</v>
      </c>
      <c r="E38" s="8" t="s">
        <v>101</v>
      </c>
      <c r="F38" s="8" t="s">
        <v>102</v>
      </c>
      <c r="G38" s="9">
        <v>10.7</v>
      </c>
      <c r="H38" s="9">
        <v>10.6678</v>
      </c>
      <c r="I38" s="13">
        <f t="shared" si="0"/>
        <v>-3.2199999999999562E-2</v>
      </c>
      <c r="J38" s="3">
        <v>0</v>
      </c>
      <c r="K38" s="3">
        <f>IF(J38,0,1)</f>
        <v>1</v>
      </c>
    </row>
    <row r="39" spans="2:11" x14ac:dyDescent="0.25">
      <c r="B39" s="3">
        <v>31</v>
      </c>
      <c r="C39" s="8" t="s">
        <v>103</v>
      </c>
      <c r="D39" s="8" t="s">
        <v>58</v>
      </c>
      <c r="E39" s="8" t="s">
        <v>104</v>
      </c>
      <c r="F39" s="8" t="s">
        <v>105</v>
      </c>
      <c r="G39" s="9">
        <v>13.6</v>
      </c>
      <c r="H39" s="9">
        <v>13.614700000000001</v>
      </c>
      <c r="I39" s="13">
        <f t="shared" si="0"/>
        <v>1.4700000000001268E-2</v>
      </c>
      <c r="J39" s="3">
        <v>1</v>
      </c>
      <c r="K39" s="3">
        <f t="shared" si="1"/>
        <v>0</v>
      </c>
    </row>
    <row r="40" spans="2:11" x14ac:dyDescent="0.25">
      <c r="B40" s="3">
        <v>32</v>
      </c>
      <c r="C40" s="8" t="s">
        <v>106</v>
      </c>
      <c r="D40" s="8" t="s">
        <v>58</v>
      </c>
      <c r="E40" s="8" t="s">
        <v>107</v>
      </c>
      <c r="F40" s="8" t="s">
        <v>108</v>
      </c>
      <c r="G40" s="9">
        <v>13.6</v>
      </c>
      <c r="H40" s="9">
        <v>13.614700000000001</v>
      </c>
      <c r="I40" s="13">
        <f t="shared" si="0"/>
        <v>1.4700000000001268E-2</v>
      </c>
      <c r="J40" s="3">
        <v>1</v>
      </c>
      <c r="K40" s="3">
        <f t="shared" si="1"/>
        <v>0</v>
      </c>
    </row>
    <row r="41" spans="2:11" x14ac:dyDescent="0.25">
      <c r="B41" s="3">
        <v>33</v>
      </c>
      <c r="C41" s="8" t="s">
        <v>109</v>
      </c>
      <c r="D41" s="8" t="s">
        <v>58</v>
      </c>
      <c r="E41" s="8" t="s">
        <v>110</v>
      </c>
      <c r="F41" s="8" t="s">
        <v>111</v>
      </c>
      <c r="G41" s="9">
        <v>13.6</v>
      </c>
      <c r="H41" s="9">
        <v>13.614700000000001</v>
      </c>
      <c r="I41" s="13">
        <f t="shared" si="0"/>
        <v>1.4700000000001268E-2</v>
      </c>
      <c r="J41" s="3">
        <v>0</v>
      </c>
      <c r="K41" s="3">
        <f>IF(J41,0,1)</f>
        <v>1</v>
      </c>
    </row>
    <row r="42" spans="2:11" x14ac:dyDescent="0.25">
      <c r="B42" s="3">
        <v>34</v>
      </c>
      <c r="C42" s="8" t="s">
        <v>112</v>
      </c>
      <c r="D42" s="8" t="s">
        <v>58</v>
      </c>
      <c r="E42" s="8" t="s">
        <v>113</v>
      </c>
      <c r="F42" s="8" t="s">
        <v>114</v>
      </c>
      <c r="G42" s="9">
        <v>16.5</v>
      </c>
      <c r="H42" s="9">
        <v>16.4879</v>
      </c>
      <c r="I42" s="13">
        <f t="shared" si="0"/>
        <v>-1.2100000000000222E-2</v>
      </c>
      <c r="J42" s="3">
        <v>1</v>
      </c>
      <c r="K42" s="3">
        <f t="shared" si="1"/>
        <v>0</v>
      </c>
    </row>
    <row r="43" spans="2:11" x14ac:dyDescent="0.25">
      <c r="B43" s="3">
        <v>35</v>
      </c>
      <c r="C43" s="8" t="s">
        <v>115</v>
      </c>
      <c r="D43" s="8" t="s">
        <v>58</v>
      </c>
      <c r="E43" s="8" t="s">
        <v>116</v>
      </c>
      <c r="F43" s="8" t="s">
        <v>117</v>
      </c>
      <c r="G43" s="9">
        <v>16.5</v>
      </c>
      <c r="H43" s="9">
        <v>16.4879</v>
      </c>
      <c r="I43" s="13">
        <f t="shared" si="0"/>
        <v>-1.2100000000000222E-2</v>
      </c>
      <c r="J43" s="3">
        <v>1</v>
      </c>
      <c r="K43" s="3">
        <f t="shared" si="1"/>
        <v>0</v>
      </c>
    </row>
    <row r="44" spans="2:11" x14ac:dyDescent="0.25">
      <c r="B44" s="3">
        <v>36</v>
      </c>
      <c r="C44" s="8" t="s">
        <v>118</v>
      </c>
      <c r="D44" s="8" t="s">
        <v>58</v>
      </c>
      <c r="E44" s="8" t="s">
        <v>119</v>
      </c>
      <c r="F44" s="8" t="s">
        <v>120</v>
      </c>
      <c r="G44" s="9">
        <v>16.5</v>
      </c>
      <c r="H44" s="9">
        <v>16.4879</v>
      </c>
      <c r="I44" s="13">
        <f t="shared" si="0"/>
        <v>-1.2100000000000222E-2</v>
      </c>
      <c r="J44" s="3">
        <v>0</v>
      </c>
      <c r="K44" s="3">
        <f>IF(J44,0,1)</f>
        <v>1</v>
      </c>
    </row>
    <row r="45" spans="2:11" x14ac:dyDescent="0.25">
      <c r="B45" s="3">
        <v>37</v>
      </c>
      <c r="C45" s="8" t="s">
        <v>121</v>
      </c>
      <c r="D45" s="8" t="s">
        <v>58</v>
      </c>
      <c r="E45" s="8" t="s">
        <v>122</v>
      </c>
      <c r="F45" s="8" t="s">
        <v>123</v>
      </c>
      <c r="G45" s="9">
        <v>20.2</v>
      </c>
      <c r="H45" s="9">
        <v>20.152000000000001</v>
      </c>
      <c r="I45" s="13">
        <f t="shared" si="0"/>
        <v>-4.7999999999998266E-2</v>
      </c>
      <c r="J45" s="3">
        <v>1</v>
      </c>
      <c r="K45" s="3">
        <f t="shared" si="1"/>
        <v>0</v>
      </c>
    </row>
    <row r="46" spans="2:11" x14ac:dyDescent="0.25">
      <c r="B46" s="3">
        <v>38</v>
      </c>
      <c r="C46" s="8" t="s">
        <v>124</v>
      </c>
      <c r="D46" s="8" t="s">
        <v>58</v>
      </c>
      <c r="E46" s="8" t="s">
        <v>125</v>
      </c>
      <c r="F46" s="8" t="s">
        <v>126</v>
      </c>
      <c r="G46" s="9">
        <v>20.2</v>
      </c>
      <c r="H46" s="9">
        <v>20.152000000000001</v>
      </c>
      <c r="I46" s="13">
        <f t="shared" si="0"/>
        <v>-4.7999999999998266E-2</v>
      </c>
      <c r="J46" s="3">
        <v>1</v>
      </c>
      <c r="K46" s="3">
        <f t="shared" si="1"/>
        <v>0</v>
      </c>
    </row>
    <row r="47" spans="2:11" x14ac:dyDescent="0.25">
      <c r="B47" s="3">
        <v>39</v>
      </c>
      <c r="C47" s="8" t="s">
        <v>127</v>
      </c>
      <c r="D47" s="8" t="s">
        <v>58</v>
      </c>
      <c r="E47" s="8" t="s">
        <v>128</v>
      </c>
      <c r="F47" s="8" t="s">
        <v>129</v>
      </c>
      <c r="G47" s="9">
        <v>20.2</v>
      </c>
      <c r="H47" s="9">
        <v>20.152000000000001</v>
      </c>
      <c r="I47" s="13">
        <f t="shared" si="0"/>
        <v>-4.7999999999998266E-2</v>
      </c>
      <c r="J47" s="3">
        <v>0</v>
      </c>
      <c r="K47" s="3">
        <f>IF(J47,0,1)</f>
        <v>1</v>
      </c>
    </row>
    <row r="48" spans="2:11" x14ac:dyDescent="0.25">
      <c r="B48" s="3">
        <v>40</v>
      </c>
      <c r="C48" s="8" t="s">
        <v>130</v>
      </c>
      <c r="D48" s="8" t="s">
        <v>58</v>
      </c>
      <c r="E48" s="8" t="s">
        <v>131</v>
      </c>
      <c r="F48" s="8" t="s">
        <v>132</v>
      </c>
      <c r="G48" s="9">
        <v>23.5</v>
      </c>
      <c r="H48" s="9">
        <v>23.452000000000002</v>
      </c>
      <c r="I48" s="13">
        <f t="shared" si="0"/>
        <v>-4.7999999999998266E-2</v>
      </c>
      <c r="J48" s="3">
        <v>1</v>
      </c>
      <c r="K48" s="3">
        <f t="shared" si="1"/>
        <v>0</v>
      </c>
    </row>
    <row r="49" spans="2:11" x14ac:dyDescent="0.25">
      <c r="B49" s="3">
        <v>41</v>
      </c>
      <c r="C49" s="8" t="s">
        <v>133</v>
      </c>
      <c r="D49" s="8" t="s">
        <v>58</v>
      </c>
      <c r="E49" s="8" t="s">
        <v>134</v>
      </c>
      <c r="F49" s="8" t="s">
        <v>135</v>
      </c>
      <c r="G49" s="9">
        <v>23.5</v>
      </c>
      <c r="H49" s="9">
        <v>23.452000000000002</v>
      </c>
      <c r="I49" s="13">
        <f t="shared" si="0"/>
        <v>-4.7999999999998266E-2</v>
      </c>
      <c r="J49" s="3">
        <v>1</v>
      </c>
      <c r="K49" s="3">
        <f t="shared" si="1"/>
        <v>0</v>
      </c>
    </row>
    <row r="50" spans="2:11" x14ac:dyDescent="0.25">
      <c r="B50" s="3">
        <v>42</v>
      </c>
      <c r="C50" s="8" t="s">
        <v>136</v>
      </c>
      <c r="D50" s="8" t="s">
        <v>58</v>
      </c>
      <c r="E50" s="8" t="s">
        <v>137</v>
      </c>
      <c r="F50" s="8" t="s">
        <v>138</v>
      </c>
      <c r="G50" s="9">
        <v>23.5</v>
      </c>
      <c r="H50" s="9">
        <v>23.452000000000002</v>
      </c>
      <c r="I50" s="13">
        <f t="shared" si="0"/>
        <v>-4.7999999999998266E-2</v>
      </c>
      <c r="J50" s="3">
        <v>0</v>
      </c>
      <c r="K50" s="3">
        <f>IF(J50,0,1)</f>
        <v>1</v>
      </c>
    </row>
    <row r="51" spans="2:11" x14ac:dyDescent="0.25">
      <c r="B51" s="3">
        <v>43</v>
      </c>
      <c r="C51" s="8" t="s">
        <v>139</v>
      </c>
      <c r="D51" s="8" t="s">
        <v>12</v>
      </c>
      <c r="E51" s="8" t="s">
        <v>140</v>
      </c>
      <c r="F51" s="8" t="s">
        <v>141</v>
      </c>
      <c r="G51" s="9">
        <v>18.3</v>
      </c>
      <c r="H51" s="9">
        <v>18.299599999999998</v>
      </c>
      <c r="I51" s="13">
        <f t="shared" si="0"/>
        <v>-4.0000000000262048E-4</v>
      </c>
      <c r="J51" s="3">
        <v>1</v>
      </c>
      <c r="K51" s="3">
        <f t="shared" si="1"/>
        <v>0</v>
      </c>
    </row>
    <row r="52" spans="2:11" x14ac:dyDescent="0.25">
      <c r="B52" s="3">
        <v>44</v>
      </c>
      <c r="C52" s="8" t="s">
        <v>142</v>
      </c>
      <c r="D52" s="8" t="s">
        <v>12</v>
      </c>
      <c r="E52" s="8" t="s">
        <v>143</v>
      </c>
      <c r="F52" s="8" t="s">
        <v>144</v>
      </c>
      <c r="G52" s="9">
        <v>18.3</v>
      </c>
      <c r="H52" s="9">
        <v>18.299599999999998</v>
      </c>
      <c r="I52" s="13">
        <f t="shared" si="0"/>
        <v>-4.0000000000262048E-4</v>
      </c>
      <c r="J52" s="3">
        <v>1</v>
      </c>
      <c r="K52" s="3">
        <f t="shared" si="1"/>
        <v>0</v>
      </c>
    </row>
    <row r="53" spans="2:11" x14ac:dyDescent="0.25">
      <c r="B53" s="3">
        <v>45</v>
      </c>
      <c r="C53" s="8" t="s">
        <v>145</v>
      </c>
      <c r="D53" s="8" t="s">
        <v>12</v>
      </c>
      <c r="E53" s="8" t="s">
        <v>146</v>
      </c>
      <c r="F53" s="8" t="s">
        <v>147</v>
      </c>
      <c r="G53" s="9">
        <v>18.3</v>
      </c>
      <c r="H53" s="9">
        <v>18.299599999999998</v>
      </c>
      <c r="I53" s="13">
        <f t="shared" si="0"/>
        <v>-4.0000000000262048E-4</v>
      </c>
      <c r="J53" s="3">
        <v>0</v>
      </c>
      <c r="K53" s="3">
        <f>IF(J53,0,1)</f>
        <v>1</v>
      </c>
    </row>
    <row r="54" spans="2:11" x14ac:dyDescent="0.25">
      <c r="B54" s="3">
        <v>46</v>
      </c>
      <c r="C54" s="8" t="s">
        <v>148</v>
      </c>
      <c r="D54" s="8" t="s">
        <v>12</v>
      </c>
      <c r="E54" s="8" t="s">
        <v>149</v>
      </c>
      <c r="F54" s="8" t="s">
        <v>150</v>
      </c>
      <c r="G54" s="9">
        <v>15</v>
      </c>
      <c r="H54" s="9">
        <v>14.999599999999999</v>
      </c>
      <c r="I54" s="13">
        <f t="shared" si="0"/>
        <v>-4.0000000000084412E-4</v>
      </c>
      <c r="J54" s="3">
        <v>1</v>
      </c>
      <c r="K54" s="3">
        <f t="shared" si="1"/>
        <v>0</v>
      </c>
    </row>
    <row r="55" spans="2:11" x14ac:dyDescent="0.25">
      <c r="B55" s="3">
        <v>47</v>
      </c>
      <c r="C55" s="8" t="s">
        <v>151</v>
      </c>
      <c r="D55" s="8" t="s">
        <v>12</v>
      </c>
      <c r="E55" s="8" t="s">
        <v>152</v>
      </c>
      <c r="F55" s="8" t="s">
        <v>153</v>
      </c>
      <c r="G55" s="9">
        <v>15</v>
      </c>
      <c r="H55" s="9">
        <v>14.999599999999999</v>
      </c>
      <c r="I55" s="13">
        <f t="shared" si="0"/>
        <v>-4.0000000000084412E-4</v>
      </c>
      <c r="J55" s="3">
        <v>1</v>
      </c>
      <c r="K55" s="3">
        <f t="shared" si="1"/>
        <v>0</v>
      </c>
    </row>
    <row r="56" spans="2:11" x14ac:dyDescent="0.25">
      <c r="B56" s="3">
        <v>48</v>
      </c>
      <c r="C56" s="8" t="s">
        <v>154</v>
      </c>
      <c r="D56" s="8" t="s">
        <v>12</v>
      </c>
      <c r="E56" s="8" t="s">
        <v>155</v>
      </c>
      <c r="F56" s="8" t="s">
        <v>156</v>
      </c>
      <c r="G56" s="9">
        <v>15</v>
      </c>
      <c r="H56" s="9">
        <v>14.999599999999999</v>
      </c>
      <c r="I56" s="13">
        <f t="shared" si="0"/>
        <v>-4.0000000000084412E-4</v>
      </c>
      <c r="J56" s="3">
        <v>0</v>
      </c>
      <c r="K56" s="3">
        <f>IF(J56,0,1)</f>
        <v>1</v>
      </c>
    </row>
    <row r="57" spans="2:11" x14ac:dyDescent="0.25">
      <c r="B57" s="3">
        <v>49</v>
      </c>
      <c r="C57" s="8" t="s">
        <v>157</v>
      </c>
      <c r="D57" s="8" t="s">
        <v>12</v>
      </c>
      <c r="E57" s="8" t="s">
        <v>158</v>
      </c>
      <c r="F57" s="8" t="s">
        <v>159</v>
      </c>
      <c r="G57" s="9">
        <v>14.7</v>
      </c>
      <c r="H57" s="9">
        <v>14.659700000000001</v>
      </c>
      <c r="I57" s="13">
        <f t="shared" si="0"/>
        <v>-4.0299999999998448E-2</v>
      </c>
      <c r="J57" s="3">
        <v>1</v>
      </c>
      <c r="K57" s="3">
        <f t="shared" si="1"/>
        <v>0</v>
      </c>
    </row>
    <row r="58" spans="2:11" x14ac:dyDescent="0.25">
      <c r="B58" s="3">
        <v>50</v>
      </c>
      <c r="C58" s="8" t="s">
        <v>160</v>
      </c>
      <c r="D58" s="8" t="s">
        <v>12</v>
      </c>
      <c r="E58" s="8" t="s">
        <v>161</v>
      </c>
      <c r="F58" s="8" t="s">
        <v>162</v>
      </c>
      <c r="G58" s="9">
        <v>14.7</v>
      </c>
      <c r="H58" s="9">
        <v>14.659700000000001</v>
      </c>
      <c r="I58" s="13">
        <f t="shared" si="0"/>
        <v>-4.0299999999998448E-2</v>
      </c>
      <c r="J58" s="3">
        <v>1</v>
      </c>
      <c r="K58" s="3">
        <f t="shared" si="1"/>
        <v>0</v>
      </c>
    </row>
    <row r="59" spans="2:11" x14ac:dyDescent="0.25">
      <c r="B59" s="3">
        <v>51</v>
      </c>
      <c r="C59" s="8" t="s">
        <v>163</v>
      </c>
      <c r="D59" s="8" t="s">
        <v>12</v>
      </c>
      <c r="E59" s="8" t="s">
        <v>164</v>
      </c>
      <c r="F59" s="8" t="s">
        <v>165</v>
      </c>
      <c r="G59" s="9">
        <v>14.7</v>
      </c>
      <c r="H59" s="9">
        <v>14.659700000000001</v>
      </c>
      <c r="I59" s="13">
        <f t="shared" si="0"/>
        <v>-4.0299999999998448E-2</v>
      </c>
      <c r="J59" s="3">
        <v>0</v>
      </c>
      <c r="K59" s="3">
        <f>IF(J59,0,1)</f>
        <v>1</v>
      </c>
    </row>
    <row r="60" spans="2:11" x14ac:dyDescent="0.25">
      <c r="B60" s="3">
        <v>52</v>
      </c>
      <c r="C60" s="8" t="s">
        <v>166</v>
      </c>
      <c r="D60" s="8" t="s">
        <v>12</v>
      </c>
      <c r="E60" s="8" t="s">
        <v>167</v>
      </c>
      <c r="F60" s="8" t="s">
        <v>168</v>
      </c>
      <c r="G60" s="9">
        <v>17.5</v>
      </c>
      <c r="H60" s="9">
        <v>17.532900000000001</v>
      </c>
      <c r="I60" s="13">
        <f t="shared" si="0"/>
        <v>3.2900000000001484E-2</v>
      </c>
      <c r="J60" s="3">
        <v>1</v>
      </c>
      <c r="K60" s="3">
        <f t="shared" si="1"/>
        <v>0</v>
      </c>
    </row>
    <row r="61" spans="2:11" x14ac:dyDescent="0.25">
      <c r="B61" s="3">
        <v>53</v>
      </c>
      <c r="C61" s="8" t="s">
        <v>169</v>
      </c>
      <c r="D61" s="8" t="s">
        <v>12</v>
      </c>
      <c r="E61" s="8" t="s">
        <v>170</v>
      </c>
      <c r="F61" s="8" t="s">
        <v>171</v>
      </c>
      <c r="G61" s="9">
        <v>17.5</v>
      </c>
      <c r="H61" s="9">
        <v>17.532900000000001</v>
      </c>
      <c r="I61" s="13">
        <f t="shared" si="0"/>
        <v>3.2900000000001484E-2</v>
      </c>
      <c r="J61" s="3">
        <v>1</v>
      </c>
      <c r="K61" s="3">
        <f t="shared" si="1"/>
        <v>0</v>
      </c>
    </row>
    <row r="62" spans="2:11" x14ac:dyDescent="0.25">
      <c r="B62" s="3">
        <v>54</v>
      </c>
      <c r="C62" s="8" t="s">
        <v>172</v>
      </c>
      <c r="D62" s="8" t="s">
        <v>12</v>
      </c>
      <c r="E62" s="8" t="s">
        <v>173</v>
      </c>
      <c r="F62" s="8" t="s">
        <v>174</v>
      </c>
      <c r="G62" s="9">
        <v>17.5</v>
      </c>
      <c r="H62" s="9">
        <v>17.532900000000001</v>
      </c>
      <c r="I62" s="13">
        <f t="shared" si="0"/>
        <v>3.2900000000001484E-2</v>
      </c>
      <c r="J62" s="3">
        <v>0</v>
      </c>
      <c r="K62" s="3">
        <f>IF(J62,0,1)</f>
        <v>1</v>
      </c>
    </row>
    <row r="65" spans="9:11" x14ac:dyDescent="0.25">
      <c r="I65" s="10" t="s">
        <v>178</v>
      </c>
      <c r="J65" s="10"/>
      <c r="K65" s="10">
        <f>SUM(K9:K62)</f>
        <v>18</v>
      </c>
    </row>
  </sheetData>
  <mergeCells count="1">
    <mergeCell ref="K5:K6"/>
  </mergeCells>
  <pageMargins left="0.25" right="0.25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G15" sqref="G15"/>
    </sheetView>
  </sheetViews>
  <sheetFormatPr defaultRowHeight="15" x14ac:dyDescent="0.25"/>
  <cols>
    <col min="3" max="3" width="20" customWidth="1"/>
  </cols>
  <sheetData>
    <row r="1" spans="1:5" x14ac:dyDescent="0.25">
      <c r="A1" t="s">
        <v>0</v>
      </c>
    </row>
    <row r="3" spans="1:5" ht="31.5" x14ac:dyDescent="0.5">
      <c r="B3" s="11"/>
      <c r="C3" s="12" t="s">
        <v>179</v>
      </c>
      <c r="D3" s="2"/>
    </row>
    <row r="4" spans="1:5" ht="17.25" customHeight="1" x14ac:dyDescent="0.5">
      <c r="B4" s="11"/>
      <c r="C4" s="12"/>
      <c r="D4" s="1" t="s">
        <v>177</v>
      </c>
    </row>
    <row r="5" spans="1:5" x14ac:dyDescent="0.25">
      <c r="C5" s="1"/>
      <c r="D5" s="2"/>
    </row>
    <row r="6" spans="1:5" x14ac:dyDescent="0.25">
      <c r="B6" s="8" t="s">
        <v>175</v>
      </c>
      <c r="C6" s="3" t="s">
        <v>1</v>
      </c>
      <c r="D6" s="4" t="s">
        <v>5</v>
      </c>
      <c r="E6" s="6" t="s">
        <v>181</v>
      </c>
    </row>
    <row r="7" spans="1:5" x14ac:dyDescent="0.25">
      <c r="C7" s="1"/>
      <c r="D7" s="4" t="s">
        <v>9</v>
      </c>
      <c r="E7" s="7"/>
    </row>
    <row r="8" spans="1:5" x14ac:dyDescent="0.25">
      <c r="C8" s="1"/>
      <c r="D8" s="2"/>
    </row>
    <row r="9" spans="1:5" x14ac:dyDescent="0.25">
      <c r="C9" s="1"/>
      <c r="D9" s="2"/>
    </row>
    <row r="10" spans="1:5" x14ac:dyDescent="0.25">
      <c r="B10" s="3">
        <v>1</v>
      </c>
      <c r="C10" s="8" t="s">
        <v>18</v>
      </c>
      <c r="D10" s="9">
        <v>20.5</v>
      </c>
      <c r="E10" s="3">
        <v>1</v>
      </c>
    </row>
    <row r="11" spans="1:5" x14ac:dyDescent="0.25">
      <c r="B11" s="3">
        <v>2</v>
      </c>
      <c r="C11" s="8" t="s">
        <v>27</v>
      </c>
      <c r="D11" s="9">
        <v>23.4</v>
      </c>
      <c r="E11" s="3">
        <v>1</v>
      </c>
    </row>
    <row r="12" spans="1:5" x14ac:dyDescent="0.25">
      <c r="B12" s="3">
        <v>3</v>
      </c>
      <c r="C12" s="8" t="s">
        <v>36</v>
      </c>
      <c r="D12" s="9">
        <v>26.4</v>
      </c>
      <c r="E12" s="3">
        <v>1</v>
      </c>
    </row>
    <row r="13" spans="1:5" x14ac:dyDescent="0.25">
      <c r="B13" s="3">
        <v>4</v>
      </c>
      <c r="C13" s="8" t="s">
        <v>45</v>
      </c>
      <c r="D13" s="9">
        <v>29.3</v>
      </c>
      <c r="E13" s="3">
        <v>1</v>
      </c>
    </row>
    <row r="14" spans="1:5" x14ac:dyDescent="0.25">
      <c r="B14" s="3">
        <v>5</v>
      </c>
      <c r="C14" s="8" t="s">
        <v>54</v>
      </c>
      <c r="D14" s="9">
        <v>32.299999999999997</v>
      </c>
      <c r="E14" s="3">
        <v>1</v>
      </c>
    </row>
    <row r="15" spans="1:5" x14ac:dyDescent="0.25">
      <c r="B15" s="3">
        <v>6</v>
      </c>
      <c r="C15" s="8" t="s">
        <v>64</v>
      </c>
      <c r="D15" s="9">
        <v>18.399999999999999</v>
      </c>
      <c r="E15" s="3">
        <v>1</v>
      </c>
    </row>
    <row r="16" spans="1:5" x14ac:dyDescent="0.25">
      <c r="B16" s="3">
        <v>7</v>
      </c>
      <c r="C16" s="8" t="s">
        <v>73</v>
      </c>
      <c r="D16" s="9">
        <v>15.4</v>
      </c>
      <c r="E16" s="3">
        <v>1</v>
      </c>
    </row>
    <row r="17" spans="2:5" x14ac:dyDescent="0.25">
      <c r="B17" s="3">
        <v>8</v>
      </c>
      <c r="C17" s="8" t="s">
        <v>82</v>
      </c>
      <c r="D17" s="9">
        <v>12.5</v>
      </c>
      <c r="E17" s="3">
        <v>1</v>
      </c>
    </row>
    <row r="18" spans="2:5" x14ac:dyDescent="0.25">
      <c r="B18" s="3">
        <v>9</v>
      </c>
      <c r="C18" s="8" t="s">
        <v>91</v>
      </c>
      <c r="D18" s="9">
        <v>9.5</v>
      </c>
      <c r="E18" s="3">
        <v>1</v>
      </c>
    </row>
    <row r="19" spans="2:5" x14ac:dyDescent="0.25">
      <c r="B19" s="3">
        <v>10</v>
      </c>
      <c r="C19" s="8" t="s">
        <v>100</v>
      </c>
      <c r="D19" s="9">
        <v>10.7</v>
      </c>
      <c r="E19" s="3">
        <v>1</v>
      </c>
    </row>
    <row r="20" spans="2:5" x14ac:dyDescent="0.25">
      <c r="B20" s="3">
        <v>11</v>
      </c>
      <c r="C20" s="8" t="s">
        <v>109</v>
      </c>
      <c r="D20" s="9">
        <v>13.6</v>
      </c>
      <c r="E20" s="3">
        <v>1</v>
      </c>
    </row>
    <row r="21" spans="2:5" x14ac:dyDescent="0.25">
      <c r="B21" s="3">
        <v>12</v>
      </c>
      <c r="C21" s="8" t="s">
        <v>118</v>
      </c>
      <c r="D21" s="9">
        <v>16.5</v>
      </c>
      <c r="E21" s="3">
        <v>1</v>
      </c>
    </row>
    <row r="22" spans="2:5" x14ac:dyDescent="0.25">
      <c r="B22" s="3">
        <v>13</v>
      </c>
      <c r="C22" s="8" t="s">
        <v>127</v>
      </c>
      <c r="D22" s="9">
        <v>20.2</v>
      </c>
      <c r="E22" s="3">
        <v>1</v>
      </c>
    </row>
    <row r="23" spans="2:5" x14ac:dyDescent="0.25">
      <c r="B23" s="3">
        <v>14</v>
      </c>
      <c r="C23" s="8" t="s">
        <v>136</v>
      </c>
      <c r="D23" s="9">
        <v>23.5</v>
      </c>
      <c r="E23" s="3">
        <v>1</v>
      </c>
    </row>
    <row r="24" spans="2:5" x14ac:dyDescent="0.25">
      <c r="B24" s="3">
        <v>15</v>
      </c>
      <c r="C24" s="8" t="s">
        <v>145</v>
      </c>
      <c r="D24" s="9">
        <v>18.3</v>
      </c>
      <c r="E24" s="3">
        <v>1</v>
      </c>
    </row>
    <row r="25" spans="2:5" x14ac:dyDescent="0.25">
      <c r="B25" s="3">
        <v>16</v>
      </c>
      <c r="C25" s="8" t="s">
        <v>154</v>
      </c>
      <c r="D25" s="9">
        <v>15</v>
      </c>
      <c r="E25" s="3">
        <v>1</v>
      </c>
    </row>
    <row r="26" spans="2:5" x14ac:dyDescent="0.25">
      <c r="B26" s="3">
        <v>17</v>
      </c>
      <c r="C26" s="8" t="s">
        <v>163</v>
      </c>
      <c r="D26" s="9">
        <v>14.7</v>
      </c>
      <c r="E26" s="3">
        <v>1</v>
      </c>
    </row>
    <row r="27" spans="2:5" x14ac:dyDescent="0.25">
      <c r="B27" s="3">
        <v>18</v>
      </c>
      <c r="C27" s="8" t="s">
        <v>172</v>
      </c>
      <c r="D27" s="9">
        <v>17.5</v>
      </c>
      <c r="E27" s="3">
        <v>1</v>
      </c>
    </row>
    <row r="30" spans="2:5" x14ac:dyDescent="0.25">
      <c r="C30" s="8" t="s">
        <v>180</v>
      </c>
      <c r="D30" s="9">
        <f>SUM(D10:D27)</f>
        <v>337.69999999999993</v>
      </c>
      <c r="E30" s="14">
        <f>SUM(E10:E27)</f>
        <v>18</v>
      </c>
    </row>
  </sheetData>
  <mergeCells count="1"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REM31</vt:lpstr>
      <vt:lpstr>Cavitech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cp:lastPrinted>2020-03-02T18:00:31Z</cp:lastPrinted>
  <dcterms:created xsi:type="dcterms:W3CDTF">2020-03-02T17:20:21Z</dcterms:created>
  <dcterms:modified xsi:type="dcterms:W3CDTF">2020-03-02T18:38:32Z</dcterms:modified>
</cp:coreProperties>
</file>