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9" i="1" l="1"/>
  <c r="E59" i="1"/>
  <c r="F32" i="1"/>
  <c r="E32" i="1"/>
  <c r="F65" i="1" l="1"/>
  <c r="E34" i="1"/>
  <c r="E61" i="1"/>
</calcChain>
</file>

<file path=xl/sharedStrings.xml><?xml version="1.0" encoding="utf-8"?>
<sst xmlns="http://schemas.openxmlformats.org/spreadsheetml/2006/main" count="88" uniqueCount="45">
  <si>
    <t>Power in YE3 racks</t>
  </si>
  <si>
    <t>Rack</t>
  </si>
  <si>
    <t>X4A51</t>
  </si>
  <si>
    <t>X3A51</t>
  </si>
  <si>
    <t>X2A52</t>
  </si>
  <si>
    <t>X4J51</t>
  </si>
  <si>
    <t>X3J51</t>
  </si>
  <si>
    <t>X2J52</t>
  </si>
  <si>
    <t>P Dissipated</t>
  </si>
  <si>
    <t>[W]</t>
  </si>
  <si>
    <t>P Required</t>
  </si>
  <si>
    <t>CSC P.</t>
  </si>
  <si>
    <t>RPC P.</t>
  </si>
  <si>
    <t>Total YE+3</t>
  </si>
  <si>
    <t>X5R51</t>
  </si>
  <si>
    <t>X5U51</t>
  </si>
  <si>
    <t>X1R51</t>
  </si>
  <si>
    <t>X1U51</t>
  </si>
  <si>
    <t>Power efficiency</t>
  </si>
  <si>
    <t>X5L51</t>
  </si>
  <si>
    <t>X4S51</t>
  </si>
  <si>
    <t>X3S51</t>
  </si>
  <si>
    <t>X2S52</t>
  </si>
  <si>
    <t>X1L51</t>
  </si>
  <si>
    <t>X4V51</t>
  </si>
  <si>
    <t>X5E51</t>
  </si>
  <si>
    <t>X3V51</t>
  </si>
  <si>
    <t>X2V52</t>
  </si>
  <si>
    <t>X1E51</t>
  </si>
  <si>
    <t>Power required x 1.56 gives power dissipated</t>
  </si>
  <si>
    <t>Total Power consummed = P req. + P Dissip</t>
  </si>
  <si>
    <t>Total P for 2 YE3 disc =</t>
  </si>
  <si>
    <t>40kW</t>
  </si>
  <si>
    <t>Lusin</t>
  </si>
  <si>
    <t>RPC FEB P</t>
  </si>
  <si>
    <t>CSC FE P</t>
  </si>
  <si>
    <t>RPC LB P</t>
  </si>
  <si>
    <t xml:space="preserve">Sources </t>
  </si>
  <si>
    <t>Lusin 0ct 2016</t>
  </si>
  <si>
    <t>P. Levchenko</t>
  </si>
  <si>
    <t>Source</t>
  </si>
  <si>
    <t>Upgrade</t>
  </si>
  <si>
    <t>GRPC</t>
  </si>
  <si>
    <t>XX</t>
  </si>
  <si>
    <t>RPC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</si>
</sst>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0" xfId="0" applyNumberFormat="1" applyAlignment="1"/>
    <xf numFmtId="0" fontId="0" fillId="0" borderId="1" xfId="0" applyFill="1" applyBorder="1" applyAlignment="1">
      <alignment horizontal="center"/>
    </xf>
    <xf numFmtId="2" fontId="0" fillId="0" borderId="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65"/>
  <sheetViews>
    <sheetView tabSelected="1" topLeftCell="A7" workbookViewId="0">
      <selection activeCell="O7" sqref="O7"/>
    </sheetView>
  </sheetViews>
  <sheetFormatPr defaultRowHeight="15" x14ac:dyDescent="0.25"/>
  <cols>
    <col min="5" max="5" width="16" bestFit="1" customWidth="1"/>
    <col min="6" max="6" width="11.7109375" customWidth="1"/>
    <col min="7" max="7" width="12.85546875" customWidth="1"/>
    <col min="8" max="8" width="10.42578125" customWidth="1"/>
  </cols>
  <sheetData>
    <row r="3" spans="3:15" x14ac:dyDescent="0.25">
      <c r="D3" t="s">
        <v>0</v>
      </c>
    </row>
    <row r="4" spans="3:15" x14ac:dyDescent="0.25">
      <c r="F4" t="s">
        <v>37</v>
      </c>
      <c r="G4" t="s">
        <v>38</v>
      </c>
    </row>
    <row r="5" spans="3:15" x14ac:dyDescent="0.25">
      <c r="G5" t="s">
        <v>39</v>
      </c>
    </row>
    <row r="6" spans="3:15" x14ac:dyDescent="0.25">
      <c r="L6" t="s">
        <v>41</v>
      </c>
      <c r="N6" t="s">
        <v>41</v>
      </c>
    </row>
    <row r="7" spans="3:15" x14ac:dyDescent="0.25">
      <c r="C7" s="8" t="s">
        <v>1</v>
      </c>
      <c r="E7" s="7" t="s">
        <v>10</v>
      </c>
      <c r="F7" s="7" t="s">
        <v>8</v>
      </c>
      <c r="G7" s="7" t="s">
        <v>11</v>
      </c>
      <c r="H7" s="7" t="s">
        <v>35</v>
      </c>
      <c r="I7" s="7" t="s">
        <v>12</v>
      </c>
      <c r="J7" s="10" t="s">
        <v>34</v>
      </c>
      <c r="K7" s="10" t="s">
        <v>36</v>
      </c>
      <c r="L7" s="10" t="s">
        <v>44</v>
      </c>
      <c r="M7" s="10" t="s">
        <v>44</v>
      </c>
      <c r="N7" s="10" t="s">
        <v>42</v>
      </c>
      <c r="O7" s="8"/>
    </row>
    <row r="8" spans="3:15" x14ac:dyDescent="0.25">
      <c r="C8" s="13"/>
      <c r="E8" s="7"/>
      <c r="F8" s="7"/>
      <c r="G8" s="7" t="s">
        <v>1</v>
      </c>
      <c r="H8" s="7"/>
      <c r="I8" s="7" t="s">
        <v>1</v>
      </c>
      <c r="J8" s="10"/>
      <c r="K8" s="10"/>
      <c r="L8" s="12"/>
      <c r="M8" s="12"/>
    </row>
    <row r="9" spans="3:15" x14ac:dyDescent="0.25">
      <c r="E9" s="7" t="s">
        <v>9</v>
      </c>
      <c r="F9" s="7" t="s">
        <v>9</v>
      </c>
      <c r="G9" s="7" t="s">
        <v>9</v>
      </c>
      <c r="H9" s="7" t="s">
        <v>9</v>
      </c>
      <c r="I9" s="7" t="s">
        <v>9</v>
      </c>
      <c r="J9" s="10" t="s">
        <v>9</v>
      </c>
      <c r="K9" s="10" t="s">
        <v>9</v>
      </c>
      <c r="L9" s="10" t="s">
        <v>9</v>
      </c>
      <c r="M9" s="10" t="s">
        <v>9</v>
      </c>
      <c r="N9" s="10" t="s">
        <v>9</v>
      </c>
      <c r="O9" s="10" t="s">
        <v>9</v>
      </c>
    </row>
    <row r="10" spans="3:15" x14ac:dyDescent="0.25">
      <c r="D10" s="8" t="s">
        <v>40</v>
      </c>
      <c r="E10" s="8" t="s">
        <v>33</v>
      </c>
      <c r="F10" s="8" t="s">
        <v>33</v>
      </c>
    </row>
    <row r="12" spans="3:15" x14ac:dyDescent="0.25">
      <c r="C12" s="8" t="s">
        <v>14</v>
      </c>
      <c r="E12" s="4">
        <v>0</v>
      </c>
      <c r="F12" s="4">
        <v>426</v>
      </c>
      <c r="G12" s="4"/>
      <c r="H12" s="4"/>
      <c r="I12" s="4"/>
      <c r="J12" s="8"/>
      <c r="K12" s="8"/>
      <c r="L12" s="8"/>
      <c r="M12" s="8"/>
      <c r="N12" s="8"/>
      <c r="O12" s="8"/>
    </row>
    <row r="13" spans="3:15" x14ac:dyDescent="0.25">
      <c r="E13" s="4"/>
      <c r="F13" s="4"/>
      <c r="G13" s="4"/>
      <c r="H13" s="4"/>
      <c r="I13" s="4"/>
      <c r="J13" s="8"/>
      <c r="K13" s="8"/>
      <c r="L13" s="8"/>
      <c r="M13" s="8"/>
      <c r="N13" s="8"/>
      <c r="O13" s="8"/>
    </row>
    <row r="14" spans="3:15" x14ac:dyDescent="0.25">
      <c r="C14" s="8" t="s">
        <v>2</v>
      </c>
      <c r="E14" s="4">
        <v>0</v>
      </c>
      <c r="F14" s="4">
        <v>182</v>
      </c>
      <c r="G14" s="4"/>
      <c r="H14" s="4"/>
      <c r="I14" s="4"/>
      <c r="J14" s="5"/>
      <c r="K14" s="5" t="s">
        <v>43</v>
      </c>
      <c r="L14" s="5"/>
      <c r="M14" s="5"/>
      <c r="N14" s="5"/>
      <c r="O14" s="11"/>
    </row>
    <row r="15" spans="3:15" x14ac:dyDescent="0.25">
      <c r="E15" s="4"/>
      <c r="F15" s="4"/>
      <c r="G15" s="4"/>
      <c r="H15" s="4"/>
      <c r="I15" s="4"/>
      <c r="J15" s="5"/>
      <c r="K15" s="5"/>
      <c r="L15" s="5"/>
      <c r="M15" s="5"/>
      <c r="N15" s="5"/>
      <c r="O15" s="11"/>
    </row>
    <row r="16" spans="3:15" x14ac:dyDescent="0.25">
      <c r="C16" s="8" t="s">
        <v>3</v>
      </c>
      <c r="E16" s="4">
        <v>5842</v>
      </c>
      <c r="F16" s="4">
        <v>2506</v>
      </c>
      <c r="G16" s="4"/>
      <c r="H16" s="4"/>
      <c r="I16" s="4" t="s">
        <v>43</v>
      </c>
      <c r="J16" s="5"/>
      <c r="K16" s="5" t="s">
        <v>43</v>
      </c>
      <c r="L16" s="5"/>
      <c r="M16" s="5"/>
      <c r="N16" s="5"/>
      <c r="O16" s="11"/>
    </row>
    <row r="17" spans="3:15" x14ac:dyDescent="0.25">
      <c r="E17" s="4"/>
      <c r="F17" s="4"/>
      <c r="G17" s="4"/>
      <c r="H17" s="4"/>
      <c r="I17" s="4"/>
      <c r="J17" s="5"/>
      <c r="K17" s="5"/>
      <c r="L17" s="5"/>
      <c r="M17" s="5"/>
      <c r="N17" s="5"/>
      <c r="O17" s="11"/>
    </row>
    <row r="18" spans="3:15" x14ac:dyDescent="0.25">
      <c r="C18" s="8" t="s">
        <v>4</v>
      </c>
      <c r="E18" s="4">
        <v>0</v>
      </c>
      <c r="F18" s="4">
        <v>182</v>
      </c>
      <c r="G18" s="4"/>
      <c r="H18" s="4"/>
      <c r="I18" s="4"/>
      <c r="J18" s="5"/>
      <c r="K18" s="5"/>
      <c r="L18" s="5"/>
      <c r="M18" s="5"/>
      <c r="N18" s="5"/>
      <c r="O18" s="11"/>
    </row>
    <row r="19" spans="3:15" x14ac:dyDescent="0.25">
      <c r="E19" s="4"/>
      <c r="F19" s="4"/>
      <c r="G19" s="4"/>
      <c r="H19" s="4"/>
      <c r="I19" s="4"/>
      <c r="J19" s="5"/>
      <c r="K19" s="5"/>
      <c r="L19" s="5"/>
      <c r="M19" s="5"/>
      <c r="N19" s="5"/>
      <c r="O19" s="11"/>
    </row>
    <row r="20" spans="3:15" x14ac:dyDescent="0.25">
      <c r="C20" s="8" t="s">
        <v>16</v>
      </c>
      <c r="E20" s="4">
        <v>0</v>
      </c>
      <c r="F20" s="4">
        <v>426</v>
      </c>
      <c r="G20" s="4"/>
      <c r="H20" s="4"/>
      <c r="I20" s="4"/>
      <c r="J20" s="5"/>
      <c r="K20" s="5"/>
      <c r="L20" s="5"/>
      <c r="M20" s="5"/>
      <c r="N20" s="5"/>
      <c r="O20" s="11"/>
    </row>
    <row r="21" spans="3:15" x14ac:dyDescent="0.25">
      <c r="E21" s="4"/>
      <c r="F21" s="4"/>
      <c r="G21" s="4"/>
      <c r="H21" s="4"/>
      <c r="I21" s="4"/>
      <c r="J21" s="5"/>
      <c r="K21" s="5"/>
      <c r="L21" s="5"/>
      <c r="M21" s="5"/>
      <c r="N21" s="5"/>
      <c r="O21" s="11"/>
    </row>
    <row r="22" spans="3:15" x14ac:dyDescent="0.25">
      <c r="C22" s="8" t="s">
        <v>15</v>
      </c>
      <c r="E22" s="4">
        <v>0</v>
      </c>
      <c r="F22" s="4">
        <v>426</v>
      </c>
      <c r="G22" s="4"/>
      <c r="H22" s="4"/>
      <c r="I22" s="4"/>
      <c r="J22" s="5"/>
      <c r="K22" s="5"/>
      <c r="L22" s="5"/>
      <c r="M22" s="5"/>
      <c r="N22" s="5"/>
      <c r="O22" s="11"/>
    </row>
    <row r="23" spans="3:15" x14ac:dyDescent="0.25">
      <c r="E23" s="4"/>
      <c r="F23" s="4"/>
      <c r="G23" s="4"/>
      <c r="H23" s="4"/>
      <c r="I23" s="4"/>
      <c r="J23" s="5"/>
      <c r="K23" s="5"/>
      <c r="L23" s="5"/>
      <c r="M23" s="5"/>
      <c r="N23" s="5"/>
      <c r="O23" s="11"/>
    </row>
    <row r="24" spans="3:15" x14ac:dyDescent="0.25">
      <c r="C24" s="8" t="s">
        <v>5</v>
      </c>
      <c r="E24" s="4">
        <v>0</v>
      </c>
      <c r="F24" s="4">
        <v>227</v>
      </c>
      <c r="G24" s="4"/>
      <c r="H24" s="4"/>
      <c r="I24" s="4"/>
      <c r="J24" s="5"/>
      <c r="K24" s="5"/>
      <c r="L24" s="5"/>
      <c r="M24" s="5"/>
      <c r="N24" s="5"/>
      <c r="O24" s="11"/>
    </row>
    <row r="25" spans="3:15" x14ac:dyDescent="0.25">
      <c r="E25" s="4"/>
      <c r="F25" s="4"/>
      <c r="G25" s="4"/>
      <c r="H25" s="4"/>
      <c r="I25" s="4"/>
      <c r="J25" s="5"/>
      <c r="K25" s="5"/>
      <c r="L25" s="5"/>
      <c r="M25" s="5"/>
      <c r="N25" s="5"/>
      <c r="O25" s="11"/>
    </row>
    <row r="26" spans="3:15" x14ac:dyDescent="0.25">
      <c r="C26" s="8" t="s">
        <v>6</v>
      </c>
      <c r="E26" s="4">
        <v>5906</v>
      </c>
      <c r="F26" s="4">
        <v>2527</v>
      </c>
      <c r="G26" s="4"/>
      <c r="H26" s="4"/>
      <c r="I26" s="4"/>
      <c r="J26" s="5"/>
      <c r="K26" s="5"/>
      <c r="L26" s="5"/>
      <c r="M26" s="5"/>
      <c r="N26" s="5"/>
      <c r="O26" s="11"/>
    </row>
    <row r="27" spans="3:15" x14ac:dyDescent="0.25">
      <c r="E27" s="4"/>
      <c r="F27" s="4"/>
      <c r="G27" s="4"/>
      <c r="H27" s="4"/>
      <c r="I27" s="4"/>
      <c r="J27" s="5"/>
      <c r="K27" s="5"/>
      <c r="L27" s="5"/>
      <c r="M27" s="5"/>
      <c r="N27" s="5"/>
      <c r="O27" s="11"/>
    </row>
    <row r="28" spans="3:15" x14ac:dyDescent="0.25">
      <c r="C28" s="8" t="s">
        <v>7</v>
      </c>
      <c r="E28" s="4">
        <v>0</v>
      </c>
      <c r="F28" s="4">
        <v>182</v>
      </c>
      <c r="G28" s="4"/>
      <c r="H28" s="4"/>
      <c r="I28" s="4"/>
      <c r="J28" s="5"/>
      <c r="K28" s="5"/>
      <c r="L28" s="5"/>
      <c r="M28" s="5"/>
      <c r="N28" s="5"/>
      <c r="O28" s="11"/>
    </row>
    <row r="29" spans="3:15" x14ac:dyDescent="0.25">
      <c r="E29" s="4"/>
      <c r="F29" s="4"/>
      <c r="G29" s="4"/>
      <c r="H29" s="4"/>
      <c r="I29" s="4"/>
      <c r="J29" s="5"/>
      <c r="K29" s="5"/>
      <c r="L29" s="5"/>
      <c r="M29" s="5"/>
      <c r="N29" s="5"/>
      <c r="O29" s="11"/>
    </row>
    <row r="30" spans="3:15" x14ac:dyDescent="0.25">
      <c r="C30" s="8" t="s">
        <v>17</v>
      </c>
      <c r="E30" s="4">
        <v>0</v>
      </c>
      <c r="F30" s="4">
        <v>426</v>
      </c>
      <c r="G30" s="4"/>
      <c r="H30" s="4"/>
      <c r="I30" s="4"/>
      <c r="J30" s="5"/>
      <c r="K30" s="5"/>
      <c r="L30" s="5"/>
      <c r="M30" s="5"/>
      <c r="N30" s="5"/>
      <c r="O30" s="11"/>
    </row>
    <row r="31" spans="3:15" x14ac:dyDescent="0.25">
      <c r="E31" s="4"/>
      <c r="F31" s="4"/>
      <c r="G31" s="4"/>
      <c r="H31" s="4"/>
      <c r="I31" s="4"/>
      <c r="J31" s="5"/>
      <c r="K31" s="5"/>
      <c r="L31" s="5"/>
      <c r="M31" s="5"/>
      <c r="N31" s="5"/>
      <c r="O31" s="11"/>
    </row>
    <row r="32" spans="3:15" x14ac:dyDescent="0.25">
      <c r="C32" s="8" t="s">
        <v>13</v>
      </c>
      <c r="E32" s="4">
        <f>SUM(E12:E30)</f>
        <v>11748</v>
      </c>
      <c r="F32" s="4">
        <f>SUM(F12:F30)</f>
        <v>7510</v>
      </c>
      <c r="G32" s="4"/>
      <c r="H32" s="4"/>
      <c r="I32" s="4"/>
      <c r="J32" s="5"/>
      <c r="K32" s="5"/>
      <c r="L32" s="5"/>
      <c r="M32" s="5"/>
      <c r="N32" s="8"/>
      <c r="O32" s="11"/>
    </row>
    <row r="33" spans="3:15" x14ac:dyDescent="0.25">
      <c r="E33" s="9" t="s">
        <v>18</v>
      </c>
      <c r="F33" s="3"/>
      <c r="G33" s="3"/>
      <c r="H33" s="3"/>
      <c r="I33" s="3"/>
      <c r="J33" s="3"/>
      <c r="K33" s="3"/>
      <c r="L33" s="3"/>
      <c r="M33" s="3"/>
      <c r="O33" s="1"/>
    </row>
    <row r="34" spans="3:15" x14ac:dyDescent="0.25">
      <c r="E34" s="3">
        <f>F32/E32</f>
        <v>0.63925774599931906</v>
      </c>
      <c r="F34" s="3"/>
      <c r="G34" s="3"/>
      <c r="H34" s="3"/>
      <c r="I34" s="3"/>
      <c r="J34" s="3"/>
      <c r="K34" s="3"/>
      <c r="L34" s="3"/>
      <c r="M34" s="3"/>
      <c r="N34" s="3"/>
      <c r="O34" s="1"/>
    </row>
    <row r="35" spans="3:15" x14ac:dyDescent="0.25">
      <c r="C35" s="8" t="s">
        <v>1</v>
      </c>
      <c r="E35" s="7" t="s">
        <v>10</v>
      </c>
      <c r="F35" s="7" t="s">
        <v>8</v>
      </c>
      <c r="G35" s="7" t="s">
        <v>11</v>
      </c>
      <c r="H35" s="7" t="s">
        <v>35</v>
      </c>
      <c r="I35" s="7" t="s">
        <v>12</v>
      </c>
      <c r="J35" s="10" t="s">
        <v>34</v>
      </c>
      <c r="K35" s="10" t="s">
        <v>36</v>
      </c>
      <c r="L35" s="10"/>
      <c r="M35" s="10"/>
      <c r="N35" s="10" t="s">
        <v>42</v>
      </c>
    </row>
    <row r="36" spans="3:15" x14ac:dyDescent="0.25">
      <c r="C36" s="13"/>
      <c r="E36" s="7"/>
      <c r="F36" s="7"/>
      <c r="G36" s="7" t="s">
        <v>1</v>
      </c>
      <c r="H36" s="7"/>
      <c r="I36" s="7" t="s">
        <v>1</v>
      </c>
      <c r="J36" s="10"/>
      <c r="K36" s="10"/>
      <c r="L36" s="12"/>
      <c r="M36" s="12"/>
    </row>
    <row r="37" spans="3:15" x14ac:dyDescent="0.25">
      <c r="E37" s="7" t="s">
        <v>9</v>
      </c>
      <c r="F37" s="7" t="s">
        <v>9</v>
      </c>
      <c r="G37" s="7" t="s">
        <v>9</v>
      </c>
      <c r="H37" s="7" t="s">
        <v>9</v>
      </c>
      <c r="I37" s="7" t="s">
        <v>9</v>
      </c>
      <c r="J37" s="10" t="s">
        <v>9</v>
      </c>
      <c r="K37" s="10" t="s">
        <v>9</v>
      </c>
      <c r="L37" s="10"/>
      <c r="M37" s="10"/>
      <c r="N37" s="10" t="s">
        <v>9</v>
      </c>
      <c r="O37" s="10" t="s">
        <v>9</v>
      </c>
    </row>
    <row r="38" spans="3:15" x14ac:dyDescent="0.25">
      <c r="D38" s="8" t="s">
        <v>40</v>
      </c>
      <c r="E38" s="8" t="s">
        <v>33</v>
      </c>
      <c r="F38" s="8" t="s">
        <v>33</v>
      </c>
    </row>
    <row r="39" spans="3:15" x14ac:dyDescent="0.25">
      <c r="C39" s="8" t="s">
        <v>19</v>
      </c>
      <c r="E39" s="4">
        <v>0</v>
      </c>
      <c r="F39" s="4">
        <v>426</v>
      </c>
      <c r="G39" s="4"/>
      <c r="H39" s="4"/>
      <c r="I39" s="4"/>
      <c r="J39" s="5"/>
      <c r="K39" s="5"/>
      <c r="L39" s="14"/>
      <c r="M39" s="14"/>
      <c r="N39" s="3"/>
      <c r="O39" s="1"/>
    </row>
    <row r="40" spans="3:15" x14ac:dyDescent="0.25">
      <c r="E40" s="4"/>
      <c r="F40" s="4"/>
      <c r="G40" s="4"/>
      <c r="H40" s="4"/>
      <c r="I40" s="4"/>
      <c r="J40" s="11"/>
      <c r="K40" s="11"/>
      <c r="L40" s="15"/>
      <c r="M40" s="15"/>
      <c r="N40" s="1"/>
      <c r="O40" s="1"/>
    </row>
    <row r="41" spans="3:15" x14ac:dyDescent="0.25">
      <c r="C41" s="8" t="s">
        <v>20</v>
      </c>
      <c r="E41" s="4">
        <v>0</v>
      </c>
      <c r="F41" s="4">
        <v>182</v>
      </c>
      <c r="G41" s="4"/>
      <c r="H41" s="4"/>
      <c r="I41" s="4"/>
      <c r="J41" s="8"/>
      <c r="K41" s="8"/>
      <c r="L41" s="13"/>
      <c r="M41" s="13"/>
    </row>
    <row r="42" spans="3:15" x14ac:dyDescent="0.25">
      <c r="E42" s="4"/>
      <c r="F42" s="4"/>
      <c r="G42" s="4"/>
      <c r="H42" s="4"/>
      <c r="I42" s="4"/>
      <c r="J42" s="8"/>
      <c r="K42" s="8"/>
      <c r="L42" s="13"/>
      <c r="M42" s="13"/>
    </row>
    <row r="43" spans="3:15" x14ac:dyDescent="0.25">
      <c r="C43" s="8" t="s">
        <v>21</v>
      </c>
      <c r="E43" s="4">
        <v>5842</v>
      </c>
      <c r="F43" s="4">
        <v>2506</v>
      </c>
      <c r="G43" s="4"/>
      <c r="H43" s="4"/>
      <c r="I43" s="4"/>
      <c r="J43" s="8"/>
      <c r="K43" s="8"/>
      <c r="L43" s="13"/>
      <c r="M43" s="13"/>
    </row>
    <row r="44" spans="3:15" x14ac:dyDescent="0.25">
      <c r="E44" s="4"/>
      <c r="F44" s="4"/>
      <c r="G44" s="4"/>
      <c r="H44" s="4"/>
      <c r="I44" s="4"/>
      <c r="J44" s="8"/>
      <c r="K44" s="8"/>
      <c r="L44" s="13"/>
      <c r="M44" s="13"/>
    </row>
    <row r="45" spans="3:15" x14ac:dyDescent="0.25">
      <c r="C45" s="8" t="s">
        <v>22</v>
      </c>
      <c r="E45" s="4">
        <v>0</v>
      </c>
      <c r="F45" s="4">
        <v>182</v>
      </c>
      <c r="G45" s="4"/>
      <c r="H45" s="4"/>
      <c r="I45" s="4"/>
      <c r="J45" s="8"/>
      <c r="K45" s="8"/>
      <c r="L45" s="13"/>
      <c r="M45" s="13"/>
    </row>
    <row r="46" spans="3:15" x14ac:dyDescent="0.25">
      <c r="E46" s="4"/>
      <c r="F46" s="4"/>
      <c r="G46" s="4"/>
      <c r="H46" s="4"/>
      <c r="I46" s="4"/>
      <c r="J46" s="8"/>
      <c r="K46" s="8"/>
      <c r="L46" s="13"/>
      <c r="M46" s="13"/>
    </row>
    <row r="47" spans="3:15" x14ac:dyDescent="0.25">
      <c r="C47" s="8" t="s">
        <v>23</v>
      </c>
      <c r="E47" s="4">
        <v>0</v>
      </c>
      <c r="F47" s="4">
        <v>426</v>
      </c>
      <c r="G47" s="4"/>
      <c r="H47" s="4"/>
      <c r="I47" s="4"/>
      <c r="J47" s="8"/>
      <c r="K47" s="8"/>
      <c r="L47" s="13"/>
      <c r="M47" s="13"/>
    </row>
    <row r="48" spans="3:15" x14ac:dyDescent="0.25">
      <c r="E48" s="4"/>
      <c r="F48" s="4"/>
      <c r="G48" s="4"/>
      <c r="H48" s="4"/>
      <c r="I48" s="4"/>
      <c r="J48" s="8"/>
      <c r="K48" s="8"/>
      <c r="L48" s="13"/>
      <c r="M48" s="13"/>
    </row>
    <row r="49" spans="3:13" x14ac:dyDescent="0.25">
      <c r="C49" s="8" t="s">
        <v>25</v>
      </c>
      <c r="E49" s="4">
        <v>0</v>
      </c>
      <c r="F49" s="4">
        <v>426</v>
      </c>
      <c r="G49" s="4"/>
      <c r="H49" s="4"/>
      <c r="I49" s="4"/>
      <c r="J49" s="8"/>
      <c r="K49" s="8"/>
      <c r="L49" s="13"/>
      <c r="M49" s="13"/>
    </row>
    <row r="50" spans="3:13" x14ac:dyDescent="0.25">
      <c r="E50" s="4"/>
      <c r="F50" s="4"/>
      <c r="G50" s="4"/>
      <c r="H50" s="4"/>
      <c r="I50" s="4"/>
      <c r="J50" s="8"/>
      <c r="K50" s="8"/>
      <c r="L50" s="13"/>
      <c r="M50" s="13"/>
    </row>
    <row r="51" spans="3:13" x14ac:dyDescent="0.25">
      <c r="C51" s="8" t="s">
        <v>24</v>
      </c>
      <c r="E51" s="4">
        <v>0</v>
      </c>
      <c r="F51" s="4">
        <v>227</v>
      </c>
      <c r="G51" s="4"/>
      <c r="H51" s="4"/>
      <c r="I51" s="4"/>
      <c r="J51" s="8"/>
      <c r="K51" s="8"/>
      <c r="L51" s="13"/>
      <c r="M51" s="13"/>
    </row>
    <row r="52" spans="3:13" x14ac:dyDescent="0.25">
      <c r="E52" s="4"/>
      <c r="F52" s="4"/>
      <c r="G52" s="4"/>
      <c r="H52" s="4"/>
      <c r="I52" s="4"/>
      <c r="J52" s="8"/>
      <c r="K52" s="8"/>
      <c r="L52" s="13"/>
      <c r="M52" s="13"/>
    </row>
    <row r="53" spans="3:13" x14ac:dyDescent="0.25">
      <c r="C53" s="8" t="s">
        <v>26</v>
      </c>
      <c r="E53" s="4">
        <v>5906</v>
      </c>
      <c r="F53" s="4">
        <v>2527</v>
      </c>
      <c r="G53" s="4"/>
      <c r="H53" s="4"/>
      <c r="I53" s="4"/>
      <c r="J53" s="8"/>
      <c r="K53" s="8"/>
      <c r="L53" s="13"/>
      <c r="M53" s="13"/>
    </row>
    <row r="54" spans="3:13" x14ac:dyDescent="0.25">
      <c r="E54" s="4"/>
      <c r="F54" s="4"/>
      <c r="G54" s="4"/>
      <c r="H54" s="4"/>
      <c r="I54" s="4"/>
      <c r="J54" s="8"/>
      <c r="K54" s="8"/>
      <c r="L54" s="13"/>
      <c r="M54" s="13"/>
    </row>
    <row r="55" spans="3:13" x14ac:dyDescent="0.25">
      <c r="C55" s="8" t="s">
        <v>27</v>
      </c>
      <c r="E55" s="4">
        <v>0</v>
      </c>
      <c r="F55" s="4">
        <v>182</v>
      </c>
      <c r="G55" s="4"/>
      <c r="H55" s="4"/>
      <c r="I55" s="4"/>
      <c r="J55" s="8"/>
      <c r="K55" s="8"/>
      <c r="L55" s="13"/>
      <c r="M55" s="13"/>
    </row>
    <row r="56" spans="3:13" x14ac:dyDescent="0.25">
      <c r="E56" s="4"/>
      <c r="F56" s="4"/>
      <c r="G56" s="4"/>
      <c r="H56" s="4"/>
      <c r="I56" s="4"/>
      <c r="J56" s="8"/>
      <c r="K56" s="8"/>
      <c r="L56" s="13"/>
      <c r="M56" s="13"/>
    </row>
    <row r="57" spans="3:13" x14ac:dyDescent="0.25">
      <c r="C57" s="8" t="s">
        <v>28</v>
      </c>
      <c r="E57" s="4">
        <v>0</v>
      </c>
      <c r="F57" s="4">
        <v>426</v>
      </c>
      <c r="G57" s="4"/>
      <c r="H57" s="4"/>
      <c r="I57" s="4"/>
      <c r="J57" s="8"/>
      <c r="K57" s="8"/>
      <c r="L57" s="13"/>
      <c r="M57" s="13"/>
    </row>
    <row r="58" spans="3:13" x14ac:dyDescent="0.25">
      <c r="E58" s="4"/>
      <c r="F58" s="4"/>
      <c r="G58" s="4"/>
      <c r="H58" s="4"/>
      <c r="I58" s="4"/>
      <c r="J58" s="8"/>
      <c r="K58" s="8"/>
      <c r="L58" s="13"/>
      <c r="M58" s="13"/>
    </row>
    <row r="59" spans="3:13" x14ac:dyDescent="0.25">
      <c r="C59" s="8" t="s">
        <v>13</v>
      </c>
      <c r="E59" s="4">
        <f>SUM(E39:E57)</f>
        <v>11748</v>
      </c>
      <c r="F59" s="4">
        <f>SUM(F39:F57)</f>
        <v>7510</v>
      </c>
      <c r="G59" s="4"/>
      <c r="H59" s="4"/>
      <c r="I59" s="4"/>
      <c r="J59" s="8"/>
      <c r="K59" s="8"/>
      <c r="L59" s="13"/>
      <c r="M59" s="13"/>
    </row>
    <row r="60" spans="3:13" x14ac:dyDescent="0.25">
      <c r="E60" s="6" t="s">
        <v>18</v>
      </c>
      <c r="F60" s="6"/>
      <c r="G60" s="6"/>
      <c r="H60" s="6"/>
      <c r="I60" s="6"/>
      <c r="J60" s="6"/>
    </row>
    <row r="61" spans="3:13" x14ac:dyDescent="0.25">
      <c r="E61" s="3">
        <f>F59/E59</f>
        <v>0.63925774599931906</v>
      </c>
      <c r="F61" s="6"/>
      <c r="G61" s="6"/>
      <c r="H61" s="6"/>
      <c r="I61" s="6"/>
      <c r="J61" s="6"/>
    </row>
    <row r="62" spans="3:13" x14ac:dyDescent="0.25">
      <c r="E62" s="3"/>
      <c r="F62" s="6"/>
      <c r="G62" s="6"/>
      <c r="H62" s="6"/>
      <c r="I62" s="6"/>
      <c r="J62" s="6"/>
    </row>
    <row r="63" spans="3:13" x14ac:dyDescent="0.25">
      <c r="C63" t="s">
        <v>29</v>
      </c>
    </row>
    <row r="64" spans="3:13" x14ac:dyDescent="0.25">
      <c r="C64" t="s">
        <v>30</v>
      </c>
    </row>
    <row r="65" spans="3:8" x14ac:dyDescent="0.25">
      <c r="C65" t="s">
        <v>31</v>
      </c>
      <c r="F65" s="2">
        <f>E32+F32+E59+F59</f>
        <v>38516</v>
      </c>
      <c r="G65" s="6" t="s">
        <v>9</v>
      </c>
      <c r="H65" s="6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2016-05-17T07:34:05Z</dcterms:created>
  <dcterms:modified xsi:type="dcterms:W3CDTF">2016-05-17T08:37:05Z</dcterms:modified>
</cp:coreProperties>
</file>