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0\1.RPC\"/>
    </mc:Choice>
  </mc:AlternateContent>
  <bookViews>
    <workbookView xWindow="0" yWindow="0" windowWidth="19068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/>
  <c r="K21" i="1"/>
  <c r="K19" i="1"/>
  <c r="K2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K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I23" i="1" l="1"/>
  <c r="I24" i="1" s="1"/>
  <c r="G23" i="1"/>
  <c r="G24" i="1" s="1"/>
</calcChain>
</file>

<file path=xl/sharedStrings.xml><?xml version="1.0" encoding="utf-8"?>
<sst xmlns="http://schemas.openxmlformats.org/spreadsheetml/2006/main" count="51" uniqueCount="47">
  <si>
    <t>1-2S</t>
  </si>
  <si>
    <t>1-2R</t>
  </si>
  <si>
    <t>3-4R</t>
  </si>
  <si>
    <t>3-4S</t>
  </si>
  <si>
    <t>5-6S</t>
  </si>
  <si>
    <t>5-6R</t>
  </si>
  <si>
    <t>7-8R</t>
  </si>
  <si>
    <t>7-8S</t>
  </si>
  <si>
    <t>9-10S</t>
  </si>
  <si>
    <t>9-10R</t>
  </si>
  <si>
    <t>11-12S</t>
  </si>
  <si>
    <t>11-12R</t>
  </si>
  <si>
    <t>13-14S</t>
  </si>
  <si>
    <t>13-14R</t>
  </si>
  <si>
    <t>15-16S</t>
  </si>
  <si>
    <t>15-16R</t>
  </si>
  <si>
    <t>17-18S</t>
  </si>
  <si>
    <t>17-18R</t>
  </si>
  <si>
    <t>cross over</t>
  </si>
  <si>
    <t>total</t>
  </si>
  <si>
    <t>1-2</t>
  </si>
  <si>
    <t>3-4</t>
  </si>
  <si>
    <t>5-6</t>
  </si>
  <si>
    <t>7-8</t>
  </si>
  <si>
    <t>9-10</t>
  </si>
  <si>
    <t>11-12</t>
  </si>
  <si>
    <t>13-14</t>
  </si>
  <si>
    <t>15-16</t>
  </si>
  <si>
    <t>17-18</t>
  </si>
  <si>
    <t>Pcs.</t>
  </si>
  <si>
    <t>+ extra</t>
  </si>
  <si>
    <t>extra length m.</t>
  </si>
  <si>
    <t>total m.</t>
  </si>
  <si>
    <t>Lable</t>
  </si>
  <si>
    <t>01</t>
  </si>
  <si>
    <t>02</t>
  </si>
  <si>
    <t>03</t>
  </si>
  <si>
    <t>04</t>
  </si>
  <si>
    <t>05</t>
  </si>
  <si>
    <t>06</t>
  </si>
  <si>
    <t>MM</t>
  </si>
  <si>
    <t>1 to 9</t>
  </si>
  <si>
    <t>pipe name</t>
  </si>
  <si>
    <t>L mm.</t>
  </si>
  <si>
    <t>L m.</t>
  </si>
  <si>
    <t>chamber</t>
  </si>
  <si>
    <t>lable for valves &amp;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</si>
</sst>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0" fillId="3" borderId="0" xfId="0" applyFill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6" xfId="0" applyBorder="1"/>
    <xf numFmtId="49" fontId="0" fillId="0" borderId="7" xfId="0" applyNumberFormat="1" applyBorder="1"/>
    <xf numFmtId="164" fontId="0" fillId="4" borderId="7" xfId="0" applyNumberFormat="1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2" xfId="0" applyBorder="1"/>
    <xf numFmtId="0" fontId="1" fillId="2" borderId="14" xfId="1" applyBorder="1"/>
    <xf numFmtId="164" fontId="0" fillId="4" borderId="4" xfId="0" applyNumberFormat="1" applyFill="1" applyBorder="1"/>
    <xf numFmtId="49" fontId="0" fillId="5" borderId="0" xfId="0" applyNumberFormat="1" applyFill="1"/>
    <xf numFmtId="0" fontId="0" fillId="5" borderId="10" xfId="0" applyFill="1" applyBorder="1"/>
    <xf numFmtId="0" fontId="0" fillId="0" borderId="2" xfId="0" applyFill="1" applyBorder="1"/>
    <xf numFmtId="9" fontId="0" fillId="5" borderId="7" xfId="0" applyNumberFormat="1" applyFill="1" applyBorder="1"/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workbookViewId="0">
      <selection activeCell="L15" sqref="L15"/>
    </sheetView>
  </sheetViews>
  <sheetFormatPr defaultRowHeight="14.4" outlineLevelCol="1" x14ac:dyDescent="0.3"/>
  <cols>
    <col min="2" max="2" width="9.33203125" bestFit="1" customWidth="1"/>
    <col min="4" max="4" width="9.44140625" bestFit="1" customWidth="1"/>
    <col min="5" max="6" width="8.88671875" customWidth="1" outlineLevel="1"/>
    <col min="7" max="7" width="7.21875" customWidth="1" outlineLevel="1"/>
    <col min="8" max="8" width="13.33203125" customWidth="1" outlineLevel="1"/>
    <col min="11" max="11" width="20.6640625" bestFit="1" customWidth="1"/>
    <col min="12" max="12" width="24.109375" bestFit="1" customWidth="1"/>
  </cols>
  <sheetData>
    <row r="1" spans="2:12" ht="15" thickBot="1" x14ac:dyDescent="0.35"/>
    <row r="2" spans="2:12" ht="15" thickBot="1" x14ac:dyDescent="0.35">
      <c r="B2" s="16" t="s">
        <v>40</v>
      </c>
      <c r="C2" s="11" t="s">
        <v>45</v>
      </c>
      <c r="D2" s="11" t="s">
        <v>42</v>
      </c>
      <c r="E2" s="11" t="s">
        <v>43</v>
      </c>
      <c r="F2" s="11" t="s">
        <v>29</v>
      </c>
      <c r="G2" s="11" t="s">
        <v>44</v>
      </c>
      <c r="H2" s="11" t="s">
        <v>31</v>
      </c>
      <c r="I2" s="11" t="s">
        <v>32</v>
      </c>
      <c r="J2" s="11"/>
      <c r="K2" s="12" t="s">
        <v>33</v>
      </c>
      <c r="L2" s="21" t="s">
        <v>46</v>
      </c>
    </row>
    <row r="3" spans="2:12" x14ac:dyDescent="0.3">
      <c r="B3" s="23" t="s">
        <v>34</v>
      </c>
      <c r="C3" s="24" t="s">
        <v>20</v>
      </c>
      <c r="D3" t="s">
        <v>0</v>
      </c>
      <c r="E3">
        <v>6807</v>
      </c>
      <c r="F3">
        <v>1</v>
      </c>
      <c r="G3">
        <f>E3*F3/1000</f>
        <v>6.8070000000000004</v>
      </c>
      <c r="H3" s="1">
        <v>1.5</v>
      </c>
      <c r="I3" s="9">
        <f t="shared" ref="I3:I20" si="0">(E3/1000+H3)*F3</f>
        <v>8.3070000000000004</v>
      </c>
      <c r="K3" s="9" t="str">
        <f>"RE4/1/"&amp;D3&amp;"/"&amp;$B$2&amp;B3</f>
        <v>RE4/1/1-2S/MM01</v>
      </c>
      <c r="L3" s="9" t="str">
        <f>D3</f>
        <v>1-2S</v>
      </c>
    </row>
    <row r="4" spans="2:12" x14ac:dyDescent="0.3">
      <c r="B4" s="23"/>
      <c r="C4" s="24"/>
      <c r="D4" t="s">
        <v>1</v>
      </c>
      <c r="E4">
        <v>9582</v>
      </c>
      <c r="F4">
        <v>1</v>
      </c>
      <c r="G4">
        <f t="shared" ref="G4:G21" si="1">E4*F4/1000</f>
        <v>9.5820000000000007</v>
      </c>
      <c r="H4" s="1">
        <v>1.5</v>
      </c>
      <c r="I4" s="10">
        <f t="shared" si="0"/>
        <v>11.082000000000001</v>
      </c>
      <c r="K4" s="10" t="str">
        <f>"RE4/1/"&amp;D4&amp;"/"&amp;$B$2&amp;B3</f>
        <v>RE4/1/1-2R/MM01</v>
      </c>
      <c r="L4" s="10" t="str">
        <f t="shared" ref="L4:L20" si="2">D4</f>
        <v>1-2R</v>
      </c>
    </row>
    <row r="5" spans="2:12" x14ac:dyDescent="0.3">
      <c r="B5" s="23" t="s">
        <v>35</v>
      </c>
      <c r="C5" s="24" t="s">
        <v>21</v>
      </c>
      <c r="D5" t="s">
        <v>3</v>
      </c>
      <c r="E5">
        <v>7150</v>
      </c>
      <c r="F5">
        <v>1</v>
      </c>
      <c r="G5">
        <f t="shared" si="1"/>
        <v>7.15</v>
      </c>
      <c r="H5" s="1">
        <v>1.5</v>
      </c>
      <c r="I5" s="10">
        <f t="shared" si="0"/>
        <v>8.65</v>
      </c>
      <c r="K5" s="10" t="str">
        <f>"RE4/1/"&amp;D5&amp;"/"&amp;$B$2&amp;B5</f>
        <v>RE4/1/3-4S/MM02</v>
      </c>
      <c r="L5" s="10" t="str">
        <f t="shared" si="2"/>
        <v>3-4S</v>
      </c>
    </row>
    <row r="6" spans="2:12" x14ac:dyDescent="0.3">
      <c r="B6" s="23"/>
      <c r="C6" s="24"/>
      <c r="D6" t="s">
        <v>2</v>
      </c>
      <c r="E6">
        <v>7321</v>
      </c>
      <c r="F6">
        <v>1</v>
      </c>
      <c r="G6">
        <f t="shared" si="1"/>
        <v>7.3209999999999997</v>
      </c>
      <c r="H6" s="1">
        <v>1.5</v>
      </c>
      <c r="I6" s="10">
        <f t="shared" si="0"/>
        <v>8.8209999999999997</v>
      </c>
      <c r="K6" s="10" t="str">
        <f>"RE4/1/"&amp;D6&amp;"/"&amp;$B$2&amp;B5</f>
        <v>RE4/1/3-4R/MM02</v>
      </c>
      <c r="L6" s="10" t="str">
        <f t="shared" si="2"/>
        <v>3-4R</v>
      </c>
    </row>
    <row r="7" spans="2:12" x14ac:dyDescent="0.3">
      <c r="B7" s="23" t="s">
        <v>36</v>
      </c>
      <c r="C7" s="24" t="s">
        <v>22</v>
      </c>
      <c r="D7" t="s">
        <v>4</v>
      </c>
      <c r="E7">
        <v>7923</v>
      </c>
      <c r="F7">
        <v>1</v>
      </c>
      <c r="G7">
        <f t="shared" si="1"/>
        <v>7.923</v>
      </c>
      <c r="H7" s="1">
        <v>1.5</v>
      </c>
      <c r="I7" s="10">
        <f t="shared" si="0"/>
        <v>9.423</v>
      </c>
      <c r="K7" s="10" t="str">
        <f>"RE4/1/"&amp;D7&amp;"/"&amp;$B$2&amp;B7</f>
        <v>RE4/1/5-6S/MM03</v>
      </c>
      <c r="L7" s="10" t="str">
        <f t="shared" si="2"/>
        <v>5-6S</v>
      </c>
    </row>
    <row r="8" spans="2:12" x14ac:dyDescent="0.3">
      <c r="B8" s="23"/>
      <c r="C8" s="24"/>
      <c r="D8" t="s">
        <v>5</v>
      </c>
      <c r="E8">
        <v>9022</v>
      </c>
      <c r="F8">
        <v>1</v>
      </c>
      <c r="G8">
        <f t="shared" si="1"/>
        <v>9.0220000000000002</v>
      </c>
      <c r="H8" s="1">
        <v>1.5</v>
      </c>
      <c r="I8" s="10">
        <f t="shared" si="0"/>
        <v>10.522</v>
      </c>
      <c r="K8" s="10" t="str">
        <f>"RE4/1/"&amp;D8&amp;"/"&amp;$B$2&amp;B7</f>
        <v>RE4/1/5-6R/MM03</v>
      </c>
      <c r="L8" s="10" t="str">
        <f t="shared" si="2"/>
        <v>5-6R</v>
      </c>
    </row>
    <row r="9" spans="2:12" x14ac:dyDescent="0.3">
      <c r="B9" s="23" t="s">
        <v>36</v>
      </c>
      <c r="C9" s="24" t="s">
        <v>23</v>
      </c>
      <c r="D9" t="s">
        <v>7</v>
      </c>
      <c r="E9">
        <v>10150</v>
      </c>
      <c r="F9">
        <v>1</v>
      </c>
      <c r="G9">
        <f t="shared" si="1"/>
        <v>10.15</v>
      </c>
      <c r="H9" s="1">
        <v>1.5</v>
      </c>
      <c r="I9" s="10">
        <f t="shared" si="0"/>
        <v>11.65</v>
      </c>
      <c r="K9" s="10" t="str">
        <f>"RE4/1/"&amp;D9&amp;"/"&amp;$B$2&amp;B9</f>
        <v>RE4/1/7-8S/MM03</v>
      </c>
      <c r="L9" s="10" t="str">
        <f t="shared" si="2"/>
        <v>7-8S</v>
      </c>
    </row>
    <row r="10" spans="2:12" x14ac:dyDescent="0.3">
      <c r="B10" s="23"/>
      <c r="C10" s="24"/>
      <c r="D10" t="s">
        <v>6</v>
      </c>
      <c r="E10">
        <v>7770</v>
      </c>
      <c r="F10">
        <v>1</v>
      </c>
      <c r="G10">
        <f t="shared" si="1"/>
        <v>7.77</v>
      </c>
      <c r="H10" s="1">
        <v>1.5</v>
      </c>
      <c r="I10" s="10">
        <f t="shared" si="0"/>
        <v>9.27</v>
      </c>
      <c r="K10" s="10" t="str">
        <f>"RE4/1/"&amp;D10&amp;"/"&amp;$B$2&amp;B9</f>
        <v>RE4/1/7-8R/MM03</v>
      </c>
      <c r="L10" s="10" t="str">
        <f t="shared" si="2"/>
        <v>7-8R</v>
      </c>
    </row>
    <row r="11" spans="2:12" x14ac:dyDescent="0.3">
      <c r="B11" s="23" t="s">
        <v>37</v>
      </c>
      <c r="C11" s="24" t="s">
        <v>24</v>
      </c>
      <c r="D11" t="s">
        <v>8</v>
      </c>
      <c r="E11">
        <v>6727</v>
      </c>
      <c r="F11">
        <v>1</v>
      </c>
      <c r="G11">
        <f t="shared" si="1"/>
        <v>6.7270000000000003</v>
      </c>
      <c r="H11" s="1">
        <v>1.5</v>
      </c>
      <c r="I11" s="10">
        <f t="shared" si="0"/>
        <v>8.2270000000000003</v>
      </c>
      <c r="K11" s="10" t="str">
        <f>"RE4/1/"&amp;D11&amp;"/"&amp;$B$2&amp;B11</f>
        <v>RE4/1/9-10S/MM04</v>
      </c>
      <c r="L11" s="10" t="str">
        <f t="shared" si="2"/>
        <v>9-10S</v>
      </c>
    </row>
    <row r="12" spans="2:12" x14ac:dyDescent="0.3">
      <c r="B12" s="23"/>
      <c r="C12" s="24"/>
      <c r="D12" t="s">
        <v>9</v>
      </c>
      <c r="E12">
        <v>6825</v>
      </c>
      <c r="F12">
        <v>1</v>
      </c>
      <c r="G12">
        <f t="shared" si="1"/>
        <v>6.8250000000000002</v>
      </c>
      <c r="H12" s="1">
        <v>1.5</v>
      </c>
      <c r="I12" s="10">
        <f t="shared" si="0"/>
        <v>8.3249999999999993</v>
      </c>
      <c r="K12" s="10" t="str">
        <f>"RE4/1/"&amp;D12&amp;"/"&amp;$B$2&amp;B11</f>
        <v>RE4/1/9-10R/MM04</v>
      </c>
      <c r="L12" s="10" t="str">
        <f t="shared" si="2"/>
        <v>9-10R</v>
      </c>
    </row>
    <row r="13" spans="2:12" x14ac:dyDescent="0.3">
      <c r="B13" s="23" t="s">
        <v>38</v>
      </c>
      <c r="C13" s="24" t="s">
        <v>25</v>
      </c>
      <c r="D13" t="s">
        <v>10</v>
      </c>
      <c r="E13">
        <v>8080</v>
      </c>
      <c r="F13">
        <v>1</v>
      </c>
      <c r="G13">
        <f t="shared" si="1"/>
        <v>8.08</v>
      </c>
      <c r="H13" s="1">
        <v>1.5</v>
      </c>
      <c r="I13" s="10">
        <f t="shared" si="0"/>
        <v>9.58</v>
      </c>
      <c r="K13" s="10" t="str">
        <f>"RE4/1/"&amp;D13&amp;"/"&amp;$B$2&amp;B13</f>
        <v>RE4/1/11-12S/MM05</v>
      </c>
      <c r="L13" s="10" t="str">
        <f t="shared" si="2"/>
        <v>11-12S</v>
      </c>
    </row>
    <row r="14" spans="2:12" x14ac:dyDescent="0.3">
      <c r="B14" s="23"/>
      <c r="C14" s="24"/>
      <c r="D14" t="s">
        <v>11</v>
      </c>
      <c r="E14">
        <v>5990</v>
      </c>
      <c r="F14">
        <v>1</v>
      </c>
      <c r="G14">
        <f t="shared" si="1"/>
        <v>5.99</v>
      </c>
      <c r="H14" s="1">
        <v>1.5</v>
      </c>
      <c r="I14" s="10">
        <f t="shared" si="0"/>
        <v>7.49</v>
      </c>
      <c r="K14" s="10" t="str">
        <f>"RE4/1/"&amp;D14&amp;"/"&amp;$B$2&amp;B13</f>
        <v>RE4/1/11-12R/MM05</v>
      </c>
      <c r="L14" s="10" t="str">
        <f t="shared" si="2"/>
        <v>11-12R</v>
      </c>
    </row>
    <row r="15" spans="2:12" x14ac:dyDescent="0.3">
      <c r="B15" s="23" t="s">
        <v>38</v>
      </c>
      <c r="C15" s="24" t="s">
        <v>26</v>
      </c>
      <c r="D15" t="s">
        <v>12</v>
      </c>
      <c r="E15">
        <v>9460</v>
      </c>
      <c r="F15">
        <v>1</v>
      </c>
      <c r="G15">
        <f t="shared" si="1"/>
        <v>9.4600000000000009</v>
      </c>
      <c r="H15" s="1">
        <v>1.5</v>
      </c>
      <c r="I15" s="10">
        <f t="shared" si="0"/>
        <v>10.96</v>
      </c>
      <c r="K15" s="10" t="str">
        <f>"RE4/1/"&amp;D15&amp;"/"&amp;$B$2&amp;B15</f>
        <v>RE4/1/13-14S/MM05</v>
      </c>
      <c r="L15" s="10" t="str">
        <f t="shared" si="2"/>
        <v>13-14S</v>
      </c>
    </row>
    <row r="16" spans="2:12" x14ac:dyDescent="0.3">
      <c r="B16" s="23"/>
      <c r="C16" s="24"/>
      <c r="D16" t="s">
        <v>13</v>
      </c>
      <c r="E16">
        <v>8025</v>
      </c>
      <c r="F16">
        <v>1</v>
      </c>
      <c r="G16">
        <f t="shared" si="1"/>
        <v>8.0250000000000004</v>
      </c>
      <c r="H16" s="1">
        <v>1.5</v>
      </c>
      <c r="I16" s="10">
        <f t="shared" si="0"/>
        <v>9.5250000000000004</v>
      </c>
      <c r="K16" s="10" t="str">
        <f>"RE4/1/"&amp;D16&amp;"/"&amp;$B$2&amp;B15</f>
        <v>RE4/1/13-14R/MM05</v>
      </c>
      <c r="L16" s="10" t="str">
        <f t="shared" si="2"/>
        <v>13-14R</v>
      </c>
    </row>
    <row r="17" spans="2:12" x14ac:dyDescent="0.3">
      <c r="B17" s="23" t="s">
        <v>39</v>
      </c>
      <c r="C17" s="24" t="s">
        <v>27</v>
      </c>
      <c r="D17" t="s">
        <v>14</v>
      </c>
      <c r="E17">
        <v>8070</v>
      </c>
      <c r="F17">
        <v>1</v>
      </c>
      <c r="G17">
        <f t="shared" si="1"/>
        <v>8.07</v>
      </c>
      <c r="H17" s="1">
        <v>1.5</v>
      </c>
      <c r="I17" s="10">
        <f t="shared" si="0"/>
        <v>9.57</v>
      </c>
      <c r="K17" s="10" t="str">
        <f>"RE4/1/"&amp;D17&amp;"/"&amp;$B$2&amp;B17</f>
        <v>RE4/1/15-16S/MM06</v>
      </c>
      <c r="L17" s="10" t="str">
        <f t="shared" si="2"/>
        <v>15-16S</v>
      </c>
    </row>
    <row r="18" spans="2:12" x14ac:dyDescent="0.3">
      <c r="B18" s="23"/>
      <c r="C18" s="24"/>
      <c r="D18" t="s">
        <v>15</v>
      </c>
      <c r="E18">
        <v>5730</v>
      </c>
      <c r="F18">
        <v>1</v>
      </c>
      <c r="G18">
        <f t="shared" si="1"/>
        <v>5.73</v>
      </c>
      <c r="H18" s="1">
        <v>1.5</v>
      </c>
      <c r="I18" s="10">
        <f t="shared" si="0"/>
        <v>7.23</v>
      </c>
      <c r="K18" s="10" t="str">
        <f>"RE4/1/"&amp;D18&amp;"/"&amp;$B$2&amp;B17</f>
        <v>RE4/1/15-16R/MM06</v>
      </c>
      <c r="L18" s="10" t="str">
        <f t="shared" si="2"/>
        <v>15-16R</v>
      </c>
    </row>
    <row r="19" spans="2:12" x14ac:dyDescent="0.3">
      <c r="B19" s="23" t="s">
        <v>34</v>
      </c>
      <c r="C19" s="24" t="s">
        <v>28</v>
      </c>
      <c r="D19" t="s">
        <v>16</v>
      </c>
      <c r="E19">
        <v>9110</v>
      </c>
      <c r="F19">
        <v>1</v>
      </c>
      <c r="G19">
        <f t="shared" si="1"/>
        <v>9.11</v>
      </c>
      <c r="H19" s="1">
        <v>1.5</v>
      </c>
      <c r="I19" s="10">
        <f t="shared" si="0"/>
        <v>10.61</v>
      </c>
      <c r="K19" s="10" t="str">
        <f>"RE4/1/"&amp;D19&amp;"/"&amp;$B$2&amp;B19</f>
        <v>RE4/1/17-18S/MM01</v>
      </c>
      <c r="L19" s="10" t="str">
        <f t="shared" si="2"/>
        <v>17-18S</v>
      </c>
    </row>
    <row r="20" spans="2:12" x14ac:dyDescent="0.3">
      <c r="B20" s="23"/>
      <c r="C20" s="24"/>
      <c r="D20" t="s">
        <v>17</v>
      </c>
      <c r="E20">
        <v>6360</v>
      </c>
      <c r="F20">
        <v>1</v>
      </c>
      <c r="G20">
        <f t="shared" si="1"/>
        <v>6.36</v>
      </c>
      <c r="H20" s="1">
        <v>1.5</v>
      </c>
      <c r="I20" s="10">
        <f t="shared" si="0"/>
        <v>7.86</v>
      </c>
      <c r="K20" s="10" t="str">
        <f>"RE4/1/"&amp;D20&amp;"/"&amp;$B$2&amp;B19</f>
        <v>RE4/1/17-18R/MM01</v>
      </c>
      <c r="L20" s="10" t="str">
        <f t="shared" si="2"/>
        <v>17-18R</v>
      </c>
    </row>
    <row r="21" spans="2:12" x14ac:dyDescent="0.3">
      <c r="B21" s="20" t="s">
        <v>18</v>
      </c>
      <c r="D21" s="19" t="s">
        <v>41</v>
      </c>
      <c r="E21">
        <v>1600</v>
      </c>
      <c r="F21">
        <v>9</v>
      </c>
      <c r="G21">
        <f t="shared" si="1"/>
        <v>14.4</v>
      </c>
      <c r="H21" s="1">
        <v>0.4</v>
      </c>
      <c r="I21" s="10">
        <f>(E21/1000+H21)*F21</f>
        <v>18</v>
      </c>
      <c r="K21" s="17" t="str">
        <f>"RE4/1/"&amp;B21&amp;"/"&amp;D21</f>
        <v>RE4/1/cross over/1 to 9</v>
      </c>
      <c r="L21" s="10" t="str">
        <f>B21&amp;"-"&amp;D21</f>
        <v>cross over-1 to 9</v>
      </c>
    </row>
    <row r="22" spans="2:12" ht="15" thickBot="1" x14ac:dyDescent="0.35">
      <c r="B22" s="10"/>
      <c r="I22" s="15"/>
      <c r="K22" s="10"/>
      <c r="L22" s="10"/>
    </row>
    <row r="23" spans="2:12" x14ac:dyDescent="0.3">
      <c r="B23" s="10"/>
      <c r="C23" s="2"/>
      <c r="D23" s="3" t="s">
        <v>19</v>
      </c>
      <c r="E23" s="3"/>
      <c r="F23" s="3"/>
      <c r="G23" s="4">
        <f>SUM(G3:G21)</f>
        <v>154.50200000000001</v>
      </c>
      <c r="H23" s="3"/>
      <c r="I23" s="18">
        <f>SUM(I3:I21)</f>
        <v>185.10199999999998</v>
      </c>
      <c r="J23" s="13"/>
      <c r="K23" s="10"/>
      <c r="L23" s="10"/>
    </row>
    <row r="24" spans="2:12" ht="15" thickBot="1" x14ac:dyDescent="0.35">
      <c r="B24" s="15"/>
      <c r="C24" s="5"/>
      <c r="D24" s="8" t="s">
        <v>19</v>
      </c>
      <c r="E24" s="6" t="s">
        <v>30</v>
      </c>
      <c r="F24" s="22">
        <v>0.2</v>
      </c>
      <c r="G24" s="7">
        <f>G23+G23*F24</f>
        <v>185.4024</v>
      </c>
      <c r="H24" s="8"/>
      <c r="I24" s="7">
        <f>I23+I23*F24</f>
        <v>222.12239999999997</v>
      </c>
      <c r="J24" s="14"/>
      <c r="K24" s="15"/>
      <c r="L24" s="15"/>
    </row>
  </sheetData>
  <mergeCells count="18">
    <mergeCell ref="B13:B14"/>
    <mergeCell ref="B15:B16"/>
    <mergeCell ref="C3:C4"/>
    <mergeCell ref="C5:C6"/>
    <mergeCell ref="C7:C8"/>
    <mergeCell ref="C9:C10"/>
    <mergeCell ref="C11:C12"/>
    <mergeCell ref="C13:C14"/>
    <mergeCell ref="B3:B4"/>
    <mergeCell ref="B5:B6"/>
    <mergeCell ref="B7:B8"/>
    <mergeCell ref="B9:B10"/>
    <mergeCell ref="B11:B12"/>
    <mergeCell ref="B17:B18"/>
    <mergeCell ref="B19:B20"/>
    <mergeCell ref="C15:C16"/>
    <mergeCell ref="C17:C18"/>
    <mergeCell ref="C19:C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2019-07-24T14:54:53Z</dcterms:created>
  <dcterms:modified xsi:type="dcterms:W3CDTF">2019-07-29T07:27:56Z</dcterms:modified>
</cp:coreProperties>
</file>