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RE31\ChamberConstruction\TestBeamChambers\FrontEnd\ElectronicsATLAS\"/>
    </mc:Choice>
  </mc:AlternateContent>
  <bookViews>
    <workbookView xWindow="0" yWindow="0" windowWidth="17895" windowHeight="8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D7" i="1" l="1"/>
  <c r="E14" i="1"/>
  <c r="E15" i="1"/>
  <c r="E16" i="1"/>
  <c r="E17" i="1"/>
  <c r="E13" i="1"/>
  <c r="E19" i="1" l="1"/>
  <c r="E21" i="1" s="1"/>
  <c r="E23" i="1" s="1"/>
</calcChain>
</file>

<file path=xl/sharedStrings.xml><?xml version="1.0" encoding="utf-8"?>
<sst xmlns="http://schemas.openxmlformats.org/spreadsheetml/2006/main" count="24" uniqueCount="23">
  <si>
    <t>[V]</t>
  </si>
  <si>
    <t>[A]</t>
  </si>
  <si>
    <t>[W]</t>
  </si>
  <si>
    <t>Power</t>
  </si>
  <si>
    <t>Current</t>
  </si>
  <si>
    <t>Voltage</t>
  </si>
  <si>
    <t>Total</t>
  </si>
  <si>
    <t>Source Elena</t>
  </si>
  <si>
    <t>Channels</t>
  </si>
  <si>
    <t>Cards</t>
  </si>
  <si>
    <t>Lvds</t>
  </si>
  <si>
    <t>Thr</t>
  </si>
  <si>
    <t>Pu</t>
  </si>
  <si>
    <t>Dis</t>
  </si>
  <si>
    <t>Amp</t>
  </si>
  <si>
    <t>LV Atlas FEB</t>
  </si>
  <si>
    <t>Channels/card</t>
  </si>
  <si>
    <t>Power per Channel</t>
  </si>
  <si>
    <t>[mW]</t>
  </si>
  <si>
    <t>96  channels in R per chamber</t>
  </si>
  <si>
    <t>2 x 32 strips in Phi  per chamber</t>
  </si>
  <si>
    <t>Total channels</t>
  </si>
  <si>
    <t>Total power per chamber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</si>
</sst>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5" fontId="0" fillId="0" borderId="0" xfId="0" applyNumberFormat="1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171450</xdr:rowOff>
    </xdr:from>
    <xdr:to>
      <xdr:col>20</xdr:col>
      <xdr:colOff>9525</xdr:colOff>
      <xdr:row>25</xdr:row>
      <xdr:rowOff>11137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01050" y="171450"/>
          <a:ext cx="5019675" cy="4745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3"/>
  <sheetViews>
    <sheetView tabSelected="1" workbookViewId="0">
      <selection activeCell="E29" sqref="E29"/>
    </sheetView>
  </sheetViews>
  <sheetFormatPr defaultRowHeight="15" x14ac:dyDescent="0.25"/>
  <cols>
    <col min="2" max="2" width="18.42578125" customWidth="1"/>
    <col min="3" max="3" width="13.42578125" customWidth="1"/>
    <col min="6" max="6" width="12.85546875" customWidth="1"/>
    <col min="9" max="9" width="10.140625" customWidth="1"/>
  </cols>
  <sheetData>
    <row r="3" spans="2:11" ht="26.25" x14ac:dyDescent="0.4">
      <c r="C3" s="3" t="s">
        <v>15</v>
      </c>
      <c r="F3" s="1">
        <v>43423</v>
      </c>
    </row>
    <row r="4" spans="2:11" x14ac:dyDescent="0.25">
      <c r="F4" s="2" t="s">
        <v>7</v>
      </c>
    </row>
    <row r="5" spans="2:11" x14ac:dyDescent="0.25">
      <c r="C5" s="2" t="s">
        <v>9</v>
      </c>
      <c r="D5" s="2">
        <v>4</v>
      </c>
    </row>
    <row r="6" spans="2:11" x14ac:dyDescent="0.25">
      <c r="C6" s="2" t="s">
        <v>16</v>
      </c>
      <c r="D6" s="2">
        <v>8</v>
      </c>
      <c r="G6" s="8" t="s">
        <v>19</v>
      </c>
      <c r="H6" s="8"/>
      <c r="I6" s="8"/>
      <c r="K6" s="2">
        <v>96</v>
      </c>
    </row>
    <row r="7" spans="2:11" x14ac:dyDescent="0.25">
      <c r="C7" s="2" t="s">
        <v>8</v>
      </c>
      <c r="D7" s="2">
        <f>D5*D6</f>
        <v>32</v>
      </c>
      <c r="G7" s="8" t="s">
        <v>20</v>
      </c>
      <c r="H7" s="8"/>
      <c r="I7" s="8"/>
      <c r="K7" s="2">
        <v>64</v>
      </c>
    </row>
    <row r="9" spans="2:11" x14ac:dyDescent="0.25">
      <c r="C9" s="2" t="s">
        <v>5</v>
      </c>
      <c r="D9" s="2" t="s">
        <v>4</v>
      </c>
      <c r="E9" s="2" t="s">
        <v>3</v>
      </c>
      <c r="G9" s="8" t="s">
        <v>21</v>
      </c>
      <c r="H9" s="8"/>
      <c r="K9" s="2">
        <f>SUM(K6:K7)</f>
        <v>160</v>
      </c>
    </row>
    <row r="11" spans="2:11" x14ac:dyDescent="0.25">
      <c r="C11" s="2" t="s">
        <v>0</v>
      </c>
      <c r="D11" s="2" t="s">
        <v>1</v>
      </c>
      <c r="E11" s="2" t="s">
        <v>2</v>
      </c>
    </row>
    <row r="13" spans="2:11" x14ac:dyDescent="0.25">
      <c r="B13" s="2" t="s">
        <v>10</v>
      </c>
      <c r="C13" s="4">
        <v>2.5299999999999998</v>
      </c>
      <c r="D13" s="4">
        <v>0.23</v>
      </c>
      <c r="E13" s="5">
        <f>C13*D13</f>
        <v>0.58189999999999997</v>
      </c>
    </row>
    <row r="14" spans="2:11" x14ac:dyDescent="0.25">
      <c r="B14" s="2" t="s">
        <v>11</v>
      </c>
      <c r="C14" s="4">
        <v>1.6</v>
      </c>
      <c r="D14" s="4">
        <v>0.02</v>
      </c>
      <c r="E14" s="5">
        <f t="shared" ref="E14:E17" si="0">C14*D14</f>
        <v>3.2000000000000001E-2</v>
      </c>
    </row>
    <row r="15" spans="2:11" x14ac:dyDescent="0.25">
      <c r="B15" s="2" t="s">
        <v>12</v>
      </c>
      <c r="C15" s="4">
        <v>0.28999999999999998</v>
      </c>
      <c r="D15" s="4">
        <v>0.01</v>
      </c>
      <c r="E15" s="5">
        <f t="shared" si="0"/>
        <v>2.8999999999999998E-3</v>
      </c>
    </row>
    <row r="16" spans="2:11" x14ac:dyDescent="0.25">
      <c r="B16" s="2" t="s">
        <v>13</v>
      </c>
      <c r="C16" s="4">
        <v>2.5</v>
      </c>
      <c r="D16" s="4">
        <v>0.15</v>
      </c>
      <c r="E16" s="5">
        <f t="shared" si="0"/>
        <v>0.375</v>
      </c>
    </row>
    <row r="17" spans="2:6" x14ac:dyDescent="0.25">
      <c r="B17" s="2" t="s">
        <v>14</v>
      </c>
      <c r="C17" s="4">
        <v>1.3</v>
      </c>
      <c r="D17" s="4">
        <v>0.05</v>
      </c>
      <c r="E17" s="5">
        <f t="shared" si="0"/>
        <v>6.5000000000000002E-2</v>
      </c>
    </row>
    <row r="18" spans="2:6" x14ac:dyDescent="0.25">
      <c r="E18" s="6"/>
    </row>
    <row r="19" spans="2:6" x14ac:dyDescent="0.25">
      <c r="B19" s="2" t="s">
        <v>6</v>
      </c>
      <c r="E19" s="5">
        <f>SUM(E13:E17)</f>
        <v>1.0568</v>
      </c>
      <c r="F19" s="7"/>
    </row>
    <row r="20" spans="2:6" x14ac:dyDescent="0.25">
      <c r="E20" s="7"/>
      <c r="F20" s="7"/>
    </row>
    <row r="21" spans="2:6" x14ac:dyDescent="0.25">
      <c r="B21" s="2" t="s">
        <v>17</v>
      </c>
      <c r="E21" s="4">
        <f>E19/D7*1000</f>
        <v>33.024999999999999</v>
      </c>
      <c r="F21" s="4" t="s">
        <v>18</v>
      </c>
    </row>
    <row r="22" spans="2:6" x14ac:dyDescent="0.25">
      <c r="E22" s="7"/>
      <c r="F22" s="7"/>
    </row>
    <row r="23" spans="2:6" x14ac:dyDescent="0.25">
      <c r="B23" s="9" t="s">
        <v>22</v>
      </c>
      <c r="C23" s="9"/>
      <c r="E23" s="10">
        <f>K9*E21/1000</f>
        <v>5.2839999999999998</v>
      </c>
      <c r="F23" s="4" t="s">
        <v>2</v>
      </c>
    </row>
  </sheetData>
  <mergeCells count="4">
    <mergeCell ref="B23:C23"/>
    <mergeCell ref="G6:I6"/>
    <mergeCell ref="G7:I7"/>
    <mergeCell ref="G9:H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2018-11-26T14:36:58Z</cp:lastPrinted>
  <dcterms:created xsi:type="dcterms:W3CDTF">2018-11-26T14:01:11Z</dcterms:created>
  <dcterms:modified xsi:type="dcterms:W3CDTF">2018-12-05T13:28:48Z</dcterms:modified>
</cp:coreProperties>
</file>