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Production\Components\HoneycombPanels\Stiffness\"/>
    </mc:Choice>
  </mc:AlternateContent>
  <bookViews>
    <workbookView xWindow="0" yWindow="0" windowWidth="22335" windowHeight="9180"/>
  </bookViews>
  <sheets>
    <sheet name="18and19April2018" sheetId="1" r:id="rId1"/>
    <sheet name="17April2018" sheetId="2" r:id="rId2"/>
    <sheet name="Pm19April201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3" l="1"/>
  <c r="G37" i="3"/>
  <c r="G38" i="3"/>
  <c r="G39" i="3"/>
  <c r="G40" i="3"/>
  <c r="G41" i="3"/>
  <c r="G42" i="3"/>
  <c r="G43" i="3"/>
  <c r="G44" i="3"/>
  <c r="G15" i="3"/>
  <c r="G16" i="3"/>
  <c r="G17" i="3"/>
  <c r="G18" i="3"/>
  <c r="G19" i="3"/>
  <c r="G20" i="3"/>
  <c r="G21" i="3"/>
  <c r="G22" i="3"/>
  <c r="G23" i="3"/>
  <c r="G14" i="3"/>
  <c r="G35" i="3"/>
  <c r="G34" i="3"/>
  <c r="G13" i="3"/>
  <c r="G13" i="2"/>
  <c r="G12" i="2"/>
  <c r="G29" i="1"/>
  <c r="G30" i="1"/>
  <c r="G31" i="1"/>
  <c r="G32" i="1"/>
  <c r="G33" i="1"/>
  <c r="G28" i="1"/>
  <c r="G27" i="1"/>
  <c r="G15" i="1"/>
  <c r="G16" i="1"/>
  <c r="G17" i="1"/>
  <c r="G18" i="1"/>
  <c r="G19" i="1"/>
  <c r="G14" i="1"/>
  <c r="G13" i="1"/>
</calcChain>
</file>

<file path=xl/sharedStrings.xml><?xml version="1.0" encoding="utf-8"?>
<sst xmlns="http://schemas.openxmlformats.org/spreadsheetml/2006/main" count="31" uniqueCount="11">
  <si>
    <t>Chamber stifness</t>
  </si>
  <si>
    <t>Yasser and Ian</t>
  </si>
  <si>
    <t>H</t>
  </si>
  <si>
    <t>Delta t</t>
  </si>
  <si>
    <t>44-45</t>
  </si>
  <si>
    <t>82-88</t>
  </si>
  <si>
    <t>[mm]</t>
  </si>
  <si>
    <t>88-85</t>
  </si>
  <si>
    <t>Chamber stiffness</t>
  </si>
  <si>
    <t>Long bar removed from H.R. end.</t>
  </si>
  <si>
    <t>The blocks (20mm) at the end of the Straight edge are retained from this am measirement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</si>
</sst>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Chamber defection of Original ghigh grad alloy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'18and19April2018'!$E$13:$E$19</c:f>
              <c:numCache>
                <c:formatCode>General</c:formatCode>
                <c:ptCount val="7"/>
                <c:pt idx="0">
                  <c:v>0</c:v>
                </c:pt>
                <c:pt idx="1">
                  <c:v>24</c:v>
                </c:pt>
                <c:pt idx="2">
                  <c:v>44.5</c:v>
                </c:pt>
                <c:pt idx="3">
                  <c:v>85</c:v>
                </c:pt>
                <c:pt idx="4">
                  <c:v>45</c:v>
                </c:pt>
                <c:pt idx="5">
                  <c:v>24</c:v>
                </c:pt>
                <c:pt idx="6">
                  <c:v>0</c:v>
                </c:pt>
              </c:numCache>
            </c:numRef>
          </c:xVal>
          <c:yVal>
            <c:numRef>
              <c:f>'18and19April2018'!$F$13:$F$19</c:f>
              <c:numCache>
                <c:formatCode>General</c:formatCode>
                <c:ptCount val="7"/>
                <c:pt idx="0">
                  <c:v>2.3199999999999998</c:v>
                </c:pt>
                <c:pt idx="1">
                  <c:v>3.07</c:v>
                </c:pt>
                <c:pt idx="2">
                  <c:v>5.77</c:v>
                </c:pt>
                <c:pt idx="3">
                  <c:v>5.9</c:v>
                </c:pt>
                <c:pt idx="4">
                  <c:v>5.87</c:v>
                </c:pt>
                <c:pt idx="5">
                  <c:v>3.07</c:v>
                </c:pt>
                <c:pt idx="6">
                  <c:v>2.15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EA-4BB3-85A0-4286139CB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383864"/>
        <c:axId val="303384520"/>
      </c:scatterChart>
      <c:valAx>
        <c:axId val="30338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Displacement at Low R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84520"/>
        <c:crosses val="autoZero"/>
        <c:crossBetween val="midCat"/>
      </c:valAx>
      <c:valAx>
        <c:axId val="30338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Deflection at Centre of chamber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83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Chamber deflection of original high grade alloy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No End support.St edge on Ch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'18and19April2018'!$E$13:$E$19</c:f>
              <c:numCache>
                <c:formatCode>General</c:formatCode>
                <c:ptCount val="7"/>
                <c:pt idx="0">
                  <c:v>0</c:v>
                </c:pt>
                <c:pt idx="1">
                  <c:v>24</c:v>
                </c:pt>
                <c:pt idx="2">
                  <c:v>44.5</c:v>
                </c:pt>
                <c:pt idx="3">
                  <c:v>85</c:v>
                </c:pt>
                <c:pt idx="4">
                  <c:v>45</c:v>
                </c:pt>
                <c:pt idx="5">
                  <c:v>24</c:v>
                </c:pt>
                <c:pt idx="6">
                  <c:v>0</c:v>
                </c:pt>
              </c:numCache>
            </c:numRef>
          </c:xVal>
          <c:yVal>
            <c:numRef>
              <c:f>'18and19April2018'!$G$13:$G$19</c:f>
              <c:numCache>
                <c:formatCode>General</c:formatCode>
                <c:ptCount val="7"/>
                <c:pt idx="0">
                  <c:v>0</c:v>
                </c:pt>
                <c:pt idx="1">
                  <c:v>0.75</c:v>
                </c:pt>
                <c:pt idx="2">
                  <c:v>3.4499999999999997</c:v>
                </c:pt>
                <c:pt idx="3">
                  <c:v>3.5800000000000005</c:v>
                </c:pt>
                <c:pt idx="4">
                  <c:v>3.5500000000000003</c:v>
                </c:pt>
                <c:pt idx="5">
                  <c:v>0.75</c:v>
                </c:pt>
                <c:pt idx="6">
                  <c:v>-0.16999999999999993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E5-4C8E-BBCE-A9CE74DB6B3A}"/>
            </c:ext>
          </c:extLst>
        </c:ser>
        <c:ser>
          <c:idx val="1"/>
          <c:order val="1"/>
          <c:tx>
            <c:v>End Support St edge on blocks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'18and19April2018'!$E$27:$E$33</c:f>
              <c:numCache>
                <c:formatCode>General</c:formatCode>
                <c:ptCount val="7"/>
                <c:pt idx="0">
                  <c:v>0</c:v>
                </c:pt>
                <c:pt idx="1">
                  <c:v>24</c:v>
                </c:pt>
                <c:pt idx="2">
                  <c:v>44</c:v>
                </c:pt>
                <c:pt idx="3">
                  <c:v>86.5</c:v>
                </c:pt>
                <c:pt idx="4">
                  <c:v>44</c:v>
                </c:pt>
                <c:pt idx="5">
                  <c:v>24</c:v>
                </c:pt>
                <c:pt idx="6">
                  <c:v>0</c:v>
                </c:pt>
              </c:numCache>
            </c:numRef>
          </c:xVal>
          <c:yVal>
            <c:numRef>
              <c:f>'18and19April2018'!$G$27:$G$33</c:f>
              <c:numCache>
                <c:formatCode>General</c:formatCode>
                <c:ptCount val="7"/>
                <c:pt idx="0">
                  <c:v>0</c:v>
                </c:pt>
                <c:pt idx="1">
                  <c:v>4.6899999999999995</c:v>
                </c:pt>
                <c:pt idx="2">
                  <c:v>4.7099999999999991</c:v>
                </c:pt>
                <c:pt idx="3">
                  <c:v>4.82</c:v>
                </c:pt>
                <c:pt idx="4">
                  <c:v>4.6899999999999995</c:v>
                </c:pt>
                <c:pt idx="5">
                  <c:v>4.1999999999999993</c:v>
                </c:pt>
                <c:pt idx="6">
                  <c:v>-2.0000000000000462E-2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E5-4C8E-BBCE-A9CE74DB6B3A}"/>
            </c:ext>
          </c:extLst>
        </c:ser>
        <c:ser>
          <c:idx val="2"/>
          <c:order val="2"/>
          <c:tx>
            <c:v>High R bar removed Blocs under ST edge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Pm19April2018!$E$13:$E$23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44</c:v>
                </c:pt>
                <c:pt idx="3">
                  <c:v>84</c:v>
                </c:pt>
                <c:pt idx="4">
                  <c:v>91</c:v>
                </c:pt>
                <c:pt idx="5">
                  <c:v>109</c:v>
                </c:pt>
                <c:pt idx="6">
                  <c:v>91</c:v>
                </c:pt>
                <c:pt idx="7">
                  <c:v>84</c:v>
                </c:pt>
                <c:pt idx="8">
                  <c:v>44</c:v>
                </c:pt>
                <c:pt idx="9">
                  <c:v>24</c:v>
                </c:pt>
                <c:pt idx="10">
                  <c:v>0</c:v>
                </c:pt>
              </c:numCache>
            </c:numRef>
          </c:xVal>
          <c:yVal>
            <c:numRef>
              <c:f>Pm19April2018!$G$13:$G$23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1.94</c:v>
                </c:pt>
                <c:pt idx="2">
                  <c:v>5.0199999999999996</c:v>
                </c:pt>
                <c:pt idx="3">
                  <c:v>5.1499999999999995</c:v>
                </c:pt>
                <c:pt idx="4">
                  <c:v>5.2299999999999995</c:v>
                </c:pt>
                <c:pt idx="5">
                  <c:v>5.41</c:v>
                </c:pt>
                <c:pt idx="6">
                  <c:v>5.28</c:v>
                </c:pt>
                <c:pt idx="7">
                  <c:v>5.29</c:v>
                </c:pt>
                <c:pt idx="8">
                  <c:v>5.1100000000000003</c:v>
                </c:pt>
                <c:pt idx="9">
                  <c:v>2.0099999999999998</c:v>
                </c:pt>
                <c:pt idx="10">
                  <c:v>-3.0000000000000027E-2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E5-4C8E-BBCE-A9CE74DB6B3A}"/>
            </c:ext>
          </c:extLst>
        </c:ser>
        <c:ser>
          <c:idx val="3"/>
          <c:order val="3"/>
          <c:tx>
            <c:v>High R Bar. Blocs removed under ST edge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Pm19April2018!$E$34:$E$44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44</c:v>
                </c:pt>
                <c:pt idx="3">
                  <c:v>84</c:v>
                </c:pt>
                <c:pt idx="4">
                  <c:v>91</c:v>
                </c:pt>
                <c:pt idx="5">
                  <c:v>109</c:v>
                </c:pt>
                <c:pt idx="6">
                  <c:v>91</c:v>
                </c:pt>
                <c:pt idx="7">
                  <c:v>84</c:v>
                </c:pt>
                <c:pt idx="8">
                  <c:v>44</c:v>
                </c:pt>
                <c:pt idx="9">
                  <c:v>24</c:v>
                </c:pt>
                <c:pt idx="10">
                  <c:v>0</c:v>
                </c:pt>
              </c:numCache>
            </c:numRef>
          </c:xVal>
          <c:yVal>
            <c:numRef>
              <c:f>Pm19April2018!$G$34:$G$44</c:f>
              <c:numCache>
                <c:formatCode>General</c:formatCode>
                <c:ptCount val="11"/>
                <c:pt idx="0">
                  <c:v>0</c:v>
                </c:pt>
                <c:pt idx="1">
                  <c:v>3.88</c:v>
                </c:pt>
                <c:pt idx="2">
                  <c:v>3.96</c:v>
                </c:pt>
                <c:pt idx="3">
                  <c:v>3.99</c:v>
                </c:pt>
                <c:pt idx="4">
                  <c:v>4.1100000000000003</c:v>
                </c:pt>
                <c:pt idx="5">
                  <c:v>4.01</c:v>
                </c:pt>
                <c:pt idx="6">
                  <c:v>4.0199999999999996</c:v>
                </c:pt>
                <c:pt idx="7">
                  <c:v>4.0199999999999996</c:v>
                </c:pt>
                <c:pt idx="8">
                  <c:v>4.12</c:v>
                </c:pt>
                <c:pt idx="9">
                  <c:v>4.01</c:v>
                </c:pt>
                <c:pt idx="10">
                  <c:v>0.54999999999999993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E5-4C8E-BBCE-A9CE74DB6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320624"/>
        <c:axId val="313807456"/>
      </c:scatterChart>
      <c:valAx>
        <c:axId val="31432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Displacement at low R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807456"/>
        <c:crosses val="autoZero"/>
        <c:crossBetween val="midCat"/>
      </c:valAx>
      <c:valAx>
        <c:axId val="3138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Deflection at centre of chamber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2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Deflection of high grade alloy chamber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High R bar removed. Bloc under St Edga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Pm19April2018!$E$13:$E$23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44</c:v>
                </c:pt>
                <c:pt idx="3">
                  <c:v>84</c:v>
                </c:pt>
                <c:pt idx="4">
                  <c:v>91</c:v>
                </c:pt>
                <c:pt idx="5">
                  <c:v>109</c:v>
                </c:pt>
                <c:pt idx="6">
                  <c:v>91</c:v>
                </c:pt>
                <c:pt idx="7">
                  <c:v>84</c:v>
                </c:pt>
                <c:pt idx="8">
                  <c:v>44</c:v>
                </c:pt>
                <c:pt idx="9">
                  <c:v>24</c:v>
                </c:pt>
                <c:pt idx="10">
                  <c:v>0</c:v>
                </c:pt>
              </c:numCache>
            </c:numRef>
          </c:xVal>
          <c:yVal>
            <c:numRef>
              <c:f>Pm19April2018!$G$13:$G$23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1.94</c:v>
                </c:pt>
                <c:pt idx="2">
                  <c:v>5.0199999999999996</c:v>
                </c:pt>
                <c:pt idx="3">
                  <c:v>5.1499999999999995</c:v>
                </c:pt>
                <c:pt idx="4">
                  <c:v>5.2299999999999995</c:v>
                </c:pt>
                <c:pt idx="5">
                  <c:v>5.41</c:v>
                </c:pt>
                <c:pt idx="6">
                  <c:v>5.28</c:v>
                </c:pt>
                <c:pt idx="7">
                  <c:v>5.29</c:v>
                </c:pt>
                <c:pt idx="8">
                  <c:v>5.1100000000000003</c:v>
                </c:pt>
                <c:pt idx="9">
                  <c:v>2.0099999999999998</c:v>
                </c:pt>
                <c:pt idx="10">
                  <c:v>-3.0000000000000027E-2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1E-4F10-8BDC-CA611F266A26}"/>
            </c:ext>
          </c:extLst>
        </c:ser>
        <c:ser>
          <c:idx val="1"/>
          <c:order val="1"/>
          <c:tx>
            <c:v>High R bar put back and blocs under St edge removed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Pm19April2018!$E$34:$E$44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44</c:v>
                </c:pt>
                <c:pt idx="3">
                  <c:v>84</c:v>
                </c:pt>
                <c:pt idx="4">
                  <c:v>91</c:v>
                </c:pt>
                <c:pt idx="5">
                  <c:v>109</c:v>
                </c:pt>
                <c:pt idx="6">
                  <c:v>91</c:v>
                </c:pt>
                <c:pt idx="7">
                  <c:v>84</c:v>
                </c:pt>
                <c:pt idx="8">
                  <c:v>44</c:v>
                </c:pt>
                <c:pt idx="9">
                  <c:v>24</c:v>
                </c:pt>
                <c:pt idx="10">
                  <c:v>0</c:v>
                </c:pt>
              </c:numCache>
            </c:numRef>
          </c:xVal>
          <c:yVal>
            <c:numRef>
              <c:f>Pm19April2018!$G$34:$G$44</c:f>
              <c:numCache>
                <c:formatCode>General</c:formatCode>
                <c:ptCount val="11"/>
                <c:pt idx="0">
                  <c:v>0</c:v>
                </c:pt>
                <c:pt idx="1">
                  <c:v>3.88</c:v>
                </c:pt>
                <c:pt idx="2">
                  <c:v>3.96</c:v>
                </c:pt>
                <c:pt idx="3">
                  <c:v>3.99</c:v>
                </c:pt>
                <c:pt idx="4">
                  <c:v>4.1100000000000003</c:v>
                </c:pt>
                <c:pt idx="5">
                  <c:v>4.01</c:v>
                </c:pt>
                <c:pt idx="6">
                  <c:v>4.0199999999999996</c:v>
                </c:pt>
                <c:pt idx="7">
                  <c:v>4.0199999999999996</c:v>
                </c:pt>
                <c:pt idx="8">
                  <c:v>4.12</c:v>
                </c:pt>
                <c:pt idx="9">
                  <c:v>4.01</c:v>
                </c:pt>
                <c:pt idx="10">
                  <c:v>0.54999999999999993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1E-4F10-8BDC-CA611F26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805816"/>
        <c:axId val="313805488"/>
      </c:scatterChart>
      <c:valAx>
        <c:axId val="313805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Displacement at Low R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805488"/>
        <c:crosses val="autoZero"/>
        <c:crossBetween val="midCat"/>
      </c:valAx>
      <c:valAx>
        <c:axId val="31380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Deflection at centre of chamber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805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519112</xdr:colOff>
      <xdr:row>4</xdr:row>
      <xdr:rowOff>95249</xdr:rowOff>
    </xdr:from>
    <xdr:to>
      <xdr:col>31</xdr:col>
      <xdr:colOff>114300</xdr:colOff>
      <xdr:row>26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433385</xdr:colOff>
      <xdr:row>8</xdr:row>
      <xdr:rowOff>76198</xdr:rowOff>
    </xdr:from>
    <xdr:to>
      <xdr:col>21</xdr:col>
      <xdr:colOff>276224</xdr:colOff>
      <xdr:row>36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12</xdr:row>
      <xdr:rowOff>114299</xdr:rowOff>
    </xdr:from>
    <xdr:to>
      <xdr:col>22</xdr:col>
      <xdr:colOff>66675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33"/>
  <sheetViews>
    <sheetView tabSelected="1" topLeftCell="A2" workbookViewId="0">
      <selection activeCell="F24" sqref="F24:F25"/>
    </sheetView>
  </sheetViews>
  <sheetFormatPr defaultRowHeight="15" x14ac:dyDescent="0.25"/>
  <sheetData>
    <row r="3" spans="4:12" x14ac:dyDescent="0.25">
      <c r="G3" t="s">
        <v>0</v>
      </c>
    </row>
    <row r="4" spans="4:12" x14ac:dyDescent="0.25">
      <c r="L4" t="s">
        <v>1</v>
      </c>
    </row>
    <row r="10" spans="4:12" x14ac:dyDescent="0.25">
      <c r="D10" s="1" t="s">
        <v>2</v>
      </c>
      <c r="F10" s="1" t="s">
        <v>3</v>
      </c>
    </row>
    <row r="11" spans="4:12" x14ac:dyDescent="0.25">
      <c r="D11" s="1" t="s">
        <v>6</v>
      </c>
      <c r="F11" s="1" t="s">
        <v>6</v>
      </c>
    </row>
    <row r="13" spans="4:12" x14ac:dyDescent="0.25">
      <c r="D13" s="1">
        <v>0</v>
      </c>
      <c r="E13" s="1">
        <v>0</v>
      </c>
      <c r="F13" s="1">
        <v>2.3199999999999998</v>
      </c>
      <c r="G13" s="1">
        <f>F13-F13</f>
        <v>0</v>
      </c>
    </row>
    <row r="14" spans="4:12" x14ac:dyDescent="0.25">
      <c r="D14" s="1">
        <v>24</v>
      </c>
      <c r="E14" s="1">
        <v>24</v>
      </c>
      <c r="F14" s="1">
        <v>3.07</v>
      </c>
      <c r="G14" s="1">
        <f>F14-F$13</f>
        <v>0.75</v>
      </c>
    </row>
    <row r="15" spans="4:12" x14ac:dyDescent="0.25">
      <c r="D15" s="1" t="s">
        <v>4</v>
      </c>
      <c r="E15" s="1">
        <v>44.5</v>
      </c>
      <c r="F15" s="1">
        <v>5.77</v>
      </c>
      <c r="G15" s="1">
        <f t="shared" ref="G15:G19" si="0">F15-F$13</f>
        <v>3.4499999999999997</v>
      </c>
    </row>
    <row r="16" spans="4:12" x14ac:dyDescent="0.25">
      <c r="D16" s="1" t="s">
        <v>5</v>
      </c>
      <c r="E16" s="1">
        <v>85</v>
      </c>
      <c r="F16" s="1">
        <v>5.9</v>
      </c>
      <c r="G16" s="1">
        <f t="shared" si="0"/>
        <v>3.5800000000000005</v>
      </c>
    </row>
    <row r="17" spans="4:7" x14ac:dyDescent="0.25">
      <c r="D17" s="1">
        <v>45</v>
      </c>
      <c r="E17" s="1">
        <v>45</v>
      </c>
      <c r="F17" s="1">
        <v>5.87</v>
      </c>
      <c r="G17" s="1">
        <f t="shared" si="0"/>
        <v>3.5500000000000003</v>
      </c>
    </row>
    <row r="18" spans="4:7" x14ac:dyDescent="0.25">
      <c r="D18" s="1">
        <v>24</v>
      </c>
      <c r="E18" s="1">
        <v>24</v>
      </c>
      <c r="F18" s="1">
        <v>3.07</v>
      </c>
      <c r="G18" s="1">
        <f t="shared" si="0"/>
        <v>0.75</v>
      </c>
    </row>
    <row r="19" spans="4:7" x14ac:dyDescent="0.25">
      <c r="D19" s="1">
        <v>0</v>
      </c>
      <c r="E19" s="1">
        <v>0</v>
      </c>
      <c r="F19" s="1">
        <v>2.15</v>
      </c>
      <c r="G19" s="1">
        <f t="shared" si="0"/>
        <v>-0.16999999999999993</v>
      </c>
    </row>
    <row r="24" spans="4:7" x14ac:dyDescent="0.25">
      <c r="D24" s="1" t="s">
        <v>2</v>
      </c>
      <c r="F24" s="1" t="s">
        <v>3</v>
      </c>
    </row>
    <row r="25" spans="4:7" x14ac:dyDescent="0.25">
      <c r="D25" s="1" t="s">
        <v>6</v>
      </c>
      <c r="F25" s="1" t="s">
        <v>6</v>
      </c>
    </row>
    <row r="27" spans="4:7" x14ac:dyDescent="0.25">
      <c r="D27" s="1">
        <v>0</v>
      </c>
      <c r="E27" s="1">
        <v>0</v>
      </c>
      <c r="F27" s="1">
        <v>4.07</v>
      </c>
      <c r="G27" s="1">
        <f>F27-F27</f>
        <v>0</v>
      </c>
    </row>
    <row r="28" spans="4:7" x14ac:dyDescent="0.25">
      <c r="D28" s="1">
        <v>24</v>
      </c>
      <c r="E28" s="1">
        <v>24</v>
      </c>
      <c r="F28" s="1">
        <v>8.76</v>
      </c>
      <c r="G28" s="1">
        <f>F28-F$27</f>
        <v>4.6899999999999995</v>
      </c>
    </row>
    <row r="29" spans="4:7" x14ac:dyDescent="0.25">
      <c r="D29" s="1">
        <v>44</v>
      </c>
      <c r="E29" s="1">
        <v>44</v>
      </c>
      <c r="F29" s="1">
        <v>8.7799999999999994</v>
      </c>
      <c r="G29" s="1">
        <f t="shared" ref="G29:G33" si="1">F29-F$27</f>
        <v>4.7099999999999991</v>
      </c>
    </row>
    <row r="30" spans="4:7" x14ac:dyDescent="0.25">
      <c r="D30" s="1" t="s">
        <v>7</v>
      </c>
      <c r="E30" s="1">
        <v>86.5</v>
      </c>
      <c r="F30" s="1">
        <v>8.89</v>
      </c>
      <c r="G30" s="1">
        <f t="shared" si="1"/>
        <v>4.82</v>
      </c>
    </row>
    <row r="31" spans="4:7" x14ac:dyDescent="0.25">
      <c r="D31" s="1">
        <v>44</v>
      </c>
      <c r="E31" s="1">
        <v>44</v>
      </c>
      <c r="F31" s="1">
        <v>8.76</v>
      </c>
      <c r="G31" s="1">
        <f t="shared" si="1"/>
        <v>4.6899999999999995</v>
      </c>
    </row>
    <row r="32" spans="4:7" x14ac:dyDescent="0.25">
      <c r="D32" s="1">
        <v>24</v>
      </c>
      <c r="E32" s="1">
        <v>24</v>
      </c>
      <c r="F32" s="1">
        <v>8.27</v>
      </c>
      <c r="G32" s="1">
        <f t="shared" si="1"/>
        <v>4.1999999999999993</v>
      </c>
    </row>
    <row r="33" spans="4:7" x14ac:dyDescent="0.25">
      <c r="D33" s="1">
        <v>0</v>
      </c>
      <c r="E33" s="1">
        <v>0</v>
      </c>
      <c r="F33" s="1">
        <v>4.05</v>
      </c>
      <c r="G33" s="1">
        <f t="shared" si="1"/>
        <v>-2.0000000000000462E-2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3"/>
  <sheetViews>
    <sheetView workbookViewId="0">
      <selection activeCell="D2" sqref="D2:M14"/>
    </sheetView>
  </sheetViews>
  <sheetFormatPr defaultRowHeight="15" x14ac:dyDescent="0.25"/>
  <sheetData>
    <row r="2" spans="4:12" x14ac:dyDescent="0.25">
      <c r="G2" t="s">
        <v>0</v>
      </c>
    </row>
    <row r="3" spans="4:12" x14ac:dyDescent="0.25">
      <c r="L3" t="s">
        <v>1</v>
      </c>
    </row>
    <row r="9" spans="4:12" x14ac:dyDescent="0.25">
      <c r="D9" t="s">
        <v>2</v>
      </c>
      <c r="F9" t="s">
        <v>3</v>
      </c>
    </row>
    <row r="10" spans="4:12" x14ac:dyDescent="0.25">
      <c r="D10" t="s">
        <v>6</v>
      </c>
      <c r="F10" t="s">
        <v>6</v>
      </c>
    </row>
    <row r="12" spans="4:12" x14ac:dyDescent="0.25">
      <c r="D12">
        <v>0</v>
      </c>
      <c r="E12">
        <v>0</v>
      </c>
      <c r="F12">
        <v>2.3199999999999998</v>
      </c>
      <c r="G12">
        <f>F12-F12</f>
        <v>0</v>
      </c>
    </row>
    <row r="13" spans="4:12" x14ac:dyDescent="0.25">
      <c r="D13">
        <v>24</v>
      </c>
      <c r="E13">
        <v>24</v>
      </c>
      <c r="F13">
        <v>3.07</v>
      </c>
      <c r="G13">
        <f>F13-F$13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92"/>
  <sheetViews>
    <sheetView topLeftCell="A7" workbookViewId="0">
      <selection activeCell="J40" sqref="J40"/>
    </sheetView>
  </sheetViews>
  <sheetFormatPr defaultRowHeight="15" x14ac:dyDescent="0.25"/>
  <sheetData>
    <row r="3" spans="4:12" x14ac:dyDescent="0.25">
      <c r="G3" t="s">
        <v>8</v>
      </c>
    </row>
    <row r="4" spans="4:12" x14ac:dyDescent="0.25">
      <c r="L4" t="s">
        <v>1</v>
      </c>
    </row>
    <row r="6" spans="4:12" x14ac:dyDescent="0.25">
      <c r="D6" t="s">
        <v>9</v>
      </c>
    </row>
    <row r="7" spans="4:12" x14ac:dyDescent="0.25">
      <c r="D7" t="s">
        <v>10</v>
      </c>
    </row>
    <row r="10" spans="4:12" x14ac:dyDescent="0.25">
      <c r="D10" t="s">
        <v>2</v>
      </c>
      <c r="F10" t="s">
        <v>3</v>
      </c>
    </row>
    <row r="11" spans="4:12" x14ac:dyDescent="0.25">
      <c r="D11" t="s">
        <v>6</v>
      </c>
      <c r="F11" t="s">
        <v>6</v>
      </c>
    </row>
    <row r="13" spans="4:12" x14ac:dyDescent="0.25">
      <c r="D13">
        <v>0</v>
      </c>
      <c r="E13">
        <v>0</v>
      </c>
      <c r="F13" s="2">
        <v>0.87</v>
      </c>
      <c r="G13">
        <f>F13-F13</f>
        <v>0</v>
      </c>
    </row>
    <row r="14" spans="4:12" x14ac:dyDescent="0.25">
      <c r="D14">
        <v>24</v>
      </c>
      <c r="E14">
        <v>24</v>
      </c>
      <c r="F14" s="2">
        <v>2.81</v>
      </c>
      <c r="G14" s="2">
        <f>F14-F$13</f>
        <v>1.94</v>
      </c>
    </row>
    <row r="15" spans="4:12" x14ac:dyDescent="0.25">
      <c r="E15">
        <v>44</v>
      </c>
      <c r="F15" s="2">
        <v>5.89</v>
      </c>
      <c r="G15" s="2">
        <f t="shared" ref="G15:G23" si="0">F15-F$13</f>
        <v>5.0199999999999996</v>
      </c>
    </row>
    <row r="16" spans="4:12" x14ac:dyDescent="0.25">
      <c r="E16">
        <v>84</v>
      </c>
      <c r="F16" s="2">
        <v>6.02</v>
      </c>
      <c r="G16" s="2">
        <f t="shared" si="0"/>
        <v>5.1499999999999995</v>
      </c>
    </row>
    <row r="17" spans="4:7" x14ac:dyDescent="0.25">
      <c r="E17">
        <v>91</v>
      </c>
      <c r="F17" s="2">
        <v>6.1</v>
      </c>
      <c r="G17" s="2">
        <f t="shared" si="0"/>
        <v>5.2299999999999995</v>
      </c>
    </row>
    <row r="18" spans="4:7" x14ac:dyDescent="0.25">
      <c r="E18">
        <v>109</v>
      </c>
      <c r="F18" s="2">
        <v>6.28</v>
      </c>
      <c r="G18" s="2">
        <f t="shared" si="0"/>
        <v>5.41</v>
      </c>
    </row>
    <row r="19" spans="4:7" x14ac:dyDescent="0.25">
      <c r="E19">
        <v>91</v>
      </c>
      <c r="F19" s="2">
        <v>6.15</v>
      </c>
      <c r="G19" s="2">
        <f t="shared" si="0"/>
        <v>5.28</v>
      </c>
    </row>
    <row r="20" spans="4:7" x14ac:dyDescent="0.25">
      <c r="E20">
        <v>84</v>
      </c>
      <c r="F20" s="2">
        <v>6.16</v>
      </c>
      <c r="G20" s="2">
        <f t="shared" si="0"/>
        <v>5.29</v>
      </c>
    </row>
    <row r="21" spans="4:7" x14ac:dyDescent="0.25">
      <c r="E21">
        <v>44</v>
      </c>
      <c r="F21" s="2">
        <v>5.98</v>
      </c>
      <c r="G21" s="2">
        <f t="shared" si="0"/>
        <v>5.1100000000000003</v>
      </c>
    </row>
    <row r="22" spans="4:7" x14ac:dyDescent="0.25">
      <c r="E22">
        <v>24</v>
      </c>
      <c r="F22" s="2">
        <v>2.88</v>
      </c>
      <c r="G22" s="2">
        <f t="shared" si="0"/>
        <v>2.0099999999999998</v>
      </c>
    </row>
    <row r="23" spans="4:7" x14ac:dyDescent="0.25">
      <c r="E23">
        <v>0</v>
      </c>
      <c r="F23" s="2">
        <v>0.84</v>
      </c>
      <c r="G23" s="2">
        <f t="shared" si="0"/>
        <v>-3.0000000000000027E-2</v>
      </c>
    </row>
    <row r="24" spans="4:7" x14ac:dyDescent="0.25">
      <c r="F24" s="2"/>
    </row>
    <row r="25" spans="4:7" x14ac:dyDescent="0.25">
      <c r="F25" s="2"/>
    </row>
    <row r="26" spans="4:7" x14ac:dyDescent="0.25">
      <c r="F26" s="2"/>
    </row>
    <row r="27" spans="4:7" x14ac:dyDescent="0.25">
      <c r="F27" s="2"/>
    </row>
    <row r="28" spans="4:7" x14ac:dyDescent="0.25">
      <c r="F28" s="2"/>
    </row>
    <row r="29" spans="4:7" x14ac:dyDescent="0.25">
      <c r="F29" s="2"/>
    </row>
    <row r="30" spans="4:7" x14ac:dyDescent="0.25">
      <c r="F30" s="2"/>
    </row>
    <row r="31" spans="4:7" x14ac:dyDescent="0.25">
      <c r="D31" t="s">
        <v>2</v>
      </c>
      <c r="F31" s="2" t="s">
        <v>3</v>
      </c>
    </row>
    <row r="32" spans="4:7" x14ac:dyDescent="0.25">
      <c r="D32" t="s">
        <v>6</v>
      </c>
      <c r="F32" s="2" t="s">
        <v>6</v>
      </c>
    </row>
    <row r="33" spans="4:7" x14ac:dyDescent="0.25">
      <c r="F33" s="2"/>
    </row>
    <row r="34" spans="4:7" x14ac:dyDescent="0.25">
      <c r="D34">
        <v>0</v>
      </c>
      <c r="E34">
        <v>0</v>
      </c>
      <c r="F34" s="2">
        <v>1.44</v>
      </c>
      <c r="G34">
        <f>F34-F34</f>
        <v>0</v>
      </c>
    </row>
    <row r="35" spans="4:7" x14ac:dyDescent="0.25">
      <c r="D35">
        <v>24</v>
      </c>
      <c r="E35">
        <v>24</v>
      </c>
      <c r="F35" s="2">
        <v>4.75</v>
      </c>
      <c r="G35">
        <f>F35-F$13</f>
        <v>3.88</v>
      </c>
    </row>
    <row r="36" spans="4:7" x14ac:dyDescent="0.25">
      <c r="E36">
        <v>44</v>
      </c>
      <c r="F36" s="2">
        <v>4.83</v>
      </c>
      <c r="G36">
        <f t="shared" ref="G36:G44" si="1">F36-F$13</f>
        <v>3.96</v>
      </c>
    </row>
    <row r="37" spans="4:7" x14ac:dyDescent="0.25">
      <c r="E37">
        <v>84</v>
      </c>
      <c r="F37" s="2">
        <v>4.8600000000000003</v>
      </c>
      <c r="G37">
        <f t="shared" si="1"/>
        <v>3.99</v>
      </c>
    </row>
    <row r="38" spans="4:7" x14ac:dyDescent="0.25">
      <c r="E38">
        <v>91</v>
      </c>
      <c r="F38" s="2">
        <v>4.9800000000000004</v>
      </c>
      <c r="G38">
        <f t="shared" si="1"/>
        <v>4.1100000000000003</v>
      </c>
    </row>
    <row r="39" spans="4:7" x14ac:dyDescent="0.25">
      <c r="E39">
        <v>109</v>
      </c>
      <c r="F39" s="2">
        <v>4.88</v>
      </c>
      <c r="G39">
        <f t="shared" si="1"/>
        <v>4.01</v>
      </c>
    </row>
    <row r="40" spans="4:7" x14ac:dyDescent="0.25">
      <c r="E40">
        <v>91</v>
      </c>
      <c r="F40" s="2">
        <v>4.8899999999999997</v>
      </c>
      <c r="G40">
        <f t="shared" si="1"/>
        <v>4.0199999999999996</v>
      </c>
    </row>
    <row r="41" spans="4:7" x14ac:dyDescent="0.25">
      <c r="E41">
        <v>84</v>
      </c>
      <c r="F41" s="2">
        <v>4.8899999999999997</v>
      </c>
      <c r="G41">
        <f t="shared" si="1"/>
        <v>4.0199999999999996</v>
      </c>
    </row>
    <row r="42" spans="4:7" x14ac:dyDescent="0.25">
      <c r="E42">
        <v>44</v>
      </c>
      <c r="F42" s="2">
        <v>4.99</v>
      </c>
      <c r="G42">
        <f t="shared" si="1"/>
        <v>4.12</v>
      </c>
    </row>
    <row r="43" spans="4:7" x14ac:dyDescent="0.25">
      <c r="E43">
        <v>24</v>
      </c>
      <c r="F43" s="2">
        <v>4.88</v>
      </c>
      <c r="G43">
        <f t="shared" si="1"/>
        <v>4.01</v>
      </c>
    </row>
    <row r="44" spans="4:7" x14ac:dyDescent="0.25">
      <c r="E44">
        <v>0</v>
      </c>
      <c r="F44" s="2">
        <v>1.42</v>
      </c>
      <c r="G44">
        <f t="shared" si="1"/>
        <v>0.54999999999999993</v>
      </c>
    </row>
    <row r="45" spans="4:7" x14ac:dyDescent="0.25">
      <c r="F45" s="2"/>
    </row>
    <row r="46" spans="4:7" x14ac:dyDescent="0.25">
      <c r="F46" s="2"/>
    </row>
    <row r="47" spans="4:7" x14ac:dyDescent="0.25">
      <c r="F47" s="2"/>
    </row>
    <row r="48" spans="4:7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18and19April2018</vt:lpstr>
      <vt:lpstr>17April2018</vt:lpstr>
      <vt:lpstr>Pm19April2018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2018-04-19T09:37:52Z</cp:lastPrinted>
  <dcterms:created xsi:type="dcterms:W3CDTF">2018-04-19T09:22:07Z</dcterms:created>
  <dcterms:modified xsi:type="dcterms:W3CDTF">2018-04-19T14:19:45Z</dcterms:modified>
</cp:coreProperties>
</file>