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Websites\p\project-cms-rpc-endcap\RPC\UpscopeHighEta\RPCDevelopements\RE31and41\Integration\YE3\Measurement\Sharp\"/>
    </mc:Choice>
  </mc:AlternateContent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1" l="1"/>
  <c r="E32" i="1"/>
  <c r="E33" i="1"/>
  <c r="E30" i="1"/>
  <c r="E20" i="1"/>
  <c r="E21" i="1"/>
  <c r="E22" i="1"/>
  <c r="E19" i="1"/>
</calcChain>
</file>

<file path=xl/sharedStrings.xml><?xml version="1.0" encoding="utf-8"?>
<sst xmlns="http://schemas.openxmlformats.org/spreadsheetml/2006/main" count="31" uniqueCount="20">
  <si>
    <t>estimated Constants</t>
  </si>
  <si>
    <t>IanCrotty</t>
  </si>
  <si>
    <t>Range [cm]</t>
  </si>
  <si>
    <t>ref</t>
  </si>
  <si>
    <t>Min</t>
  </si>
  <si>
    <t>Max</t>
  </si>
  <si>
    <t>K</t>
  </si>
  <si>
    <t>offset</t>
  </si>
  <si>
    <t>max</t>
  </si>
  <si>
    <t>Max Range [cm]</t>
  </si>
  <si>
    <t>Linear  Estimate</t>
  </si>
  <si>
    <t>Min Range [cm]</t>
  </si>
  <si>
    <t>Concludsion the min range gives better estimate for the 2-15cm IR sensor.</t>
  </si>
  <si>
    <t>The offset will have to be found empirically.</t>
  </si>
  <si>
    <t>IR Sharp sensors</t>
  </si>
  <si>
    <t>https://www.youtube.com/watch?v=m4jbcoeUMbY#t=445.1012312</t>
  </si>
  <si>
    <t>NOTA the sensor value is the bit number AND is not the voltage as givn in the formula on sheet;</t>
  </si>
  <si>
    <t>http://project-cms-rpc-endcap.web.cern.ch/project-cms-rpc-endcap/rpc/UpscopeHighEta/RPCDevelopements/RE31and41/Integration/YE3/Measurement/Sharp/</t>
  </si>
  <si>
    <t>File;</t>
  </si>
  <si>
    <t>Sharp2to15cmPlot.xlsx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</si>
</sst>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15" fontId="0" fillId="0" borderId="0" xfId="0" applyNumberFormat="1"/>
    <xf numFmtId="0" fontId="0" fillId="0" borderId="1" xfId="0" applyBorder="1"/>
    <xf numFmtId="0" fontId="1" fillId="0" borderId="0" xfId="0" applyFont="1"/>
    <xf numFmtId="0" fontId="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Max Range [cm]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269990162582709E-2"/>
                  <c:y val="0.22296541426037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Sheet1!$D$7:$D$10</c:f>
              <c:numCache>
                <c:formatCode>General</c:formatCode>
                <c:ptCount val="4"/>
                <c:pt idx="0">
                  <c:v>150</c:v>
                </c:pt>
                <c:pt idx="1">
                  <c:v>80</c:v>
                </c:pt>
                <c:pt idx="2">
                  <c:v>30</c:v>
                </c:pt>
                <c:pt idx="3">
                  <c:v>15</c:v>
                </c:pt>
              </c:numCache>
            </c:numRef>
          </c:xVal>
          <c:yVal>
            <c:numRef>
              <c:f>Sheet1!$E$7:$E$10</c:f>
              <c:numCache>
                <c:formatCode>General</c:formatCode>
                <c:ptCount val="4"/>
                <c:pt idx="0">
                  <c:v>9462</c:v>
                </c:pt>
                <c:pt idx="1">
                  <c:v>4800</c:v>
                </c:pt>
                <c:pt idx="2">
                  <c:v>2076</c:v>
                </c:pt>
              </c:numCache>
            </c:numRef>
          </c:yVal>
          <c:smooth val="1"/>
        </c:ser>
        <c:ser>
          <c:idx val="1"/>
          <c:order val="1"/>
          <c:tx>
            <c:v>Min range [cm]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469326443059313"/>
                  <c:y val="0.13377924855622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Sheet1!$C$7:$C$10</c:f>
              <c:numCache>
                <c:formatCode>General</c:formatCode>
                <c:ptCount val="4"/>
                <c:pt idx="0">
                  <c:v>20</c:v>
                </c:pt>
                <c:pt idx="1">
                  <c:v>10</c:v>
                </c:pt>
                <c:pt idx="2">
                  <c:v>4</c:v>
                </c:pt>
                <c:pt idx="3">
                  <c:v>2</c:v>
                </c:pt>
              </c:numCache>
            </c:numRef>
          </c:xVal>
          <c:yVal>
            <c:numRef>
              <c:f>Sheet1!$E$7:$E$10</c:f>
              <c:numCache>
                <c:formatCode>General</c:formatCode>
                <c:ptCount val="4"/>
                <c:pt idx="0">
                  <c:v>9462</c:v>
                </c:pt>
                <c:pt idx="1">
                  <c:v>4800</c:v>
                </c:pt>
                <c:pt idx="2">
                  <c:v>2076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75272"/>
        <c:axId val="97765024"/>
      </c:scatterChart>
      <c:valAx>
        <c:axId val="236975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765024"/>
        <c:crosses val="autoZero"/>
        <c:crossBetween val="midCat"/>
      </c:valAx>
      <c:valAx>
        <c:axId val="977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975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12</xdr:row>
      <xdr:rowOff>157161</xdr:rowOff>
    </xdr:from>
    <xdr:to>
      <xdr:col>21</xdr:col>
      <xdr:colOff>76199</xdr:colOff>
      <xdr:row>35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28574</xdr:colOff>
      <xdr:row>45</xdr:row>
      <xdr:rowOff>69321</xdr:rowOff>
    </xdr:from>
    <xdr:to>
      <xdr:col>12</xdr:col>
      <xdr:colOff>590549</xdr:colOff>
      <xdr:row>68</xdr:row>
      <xdr:rowOff>133350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0631" t="17317" r="821" b="25546"/>
        <a:stretch/>
      </xdr:blipFill>
      <xdr:spPr>
        <a:xfrm>
          <a:off x="1247774" y="8794221"/>
          <a:ext cx="6715125" cy="4445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roject-cms-rpc-endcap.web.cern.ch/project-cms-rpc-endcap/rpc/UpscopeHighEta/RPCDevelopements/RE31and41/Integration/YE3/Measurement/Sharp/Sharp2to15cmPlot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45"/>
  <sheetViews>
    <sheetView tabSelected="1" topLeftCell="A28" workbookViewId="0">
      <selection activeCell="C45" sqref="C45"/>
    </sheetView>
  </sheetViews>
  <sheetFormatPr defaultRowHeight="15" x14ac:dyDescent="0.25"/>
  <cols>
    <col min="10" max="10" width="10" bestFit="1" customWidth="1"/>
  </cols>
  <sheetData>
    <row r="3" spans="2:10" ht="21" x14ac:dyDescent="0.35">
      <c r="F3" s="3" t="s">
        <v>14</v>
      </c>
      <c r="G3" s="3"/>
    </row>
    <row r="4" spans="2:10" ht="21" x14ac:dyDescent="0.35">
      <c r="F4" s="3" t="s">
        <v>0</v>
      </c>
      <c r="G4" s="3"/>
      <c r="J4" t="s">
        <v>1</v>
      </c>
    </row>
    <row r="5" spans="2:10" x14ac:dyDescent="0.25">
      <c r="B5" t="s">
        <v>3</v>
      </c>
      <c r="C5" t="s">
        <v>2</v>
      </c>
      <c r="J5" s="1">
        <v>42698</v>
      </c>
    </row>
    <row r="6" spans="2:10" x14ac:dyDescent="0.25">
      <c r="C6" s="2" t="s">
        <v>4</v>
      </c>
      <c r="D6" s="2" t="s">
        <v>5</v>
      </c>
      <c r="E6" s="2" t="s">
        <v>6</v>
      </c>
      <c r="F6" s="2" t="s">
        <v>7</v>
      </c>
      <c r="J6" t="s">
        <v>15</v>
      </c>
    </row>
    <row r="7" spans="2:10" x14ac:dyDescent="0.25">
      <c r="C7" s="2">
        <v>20</v>
      </c>
      <c r="D7" s="2">
        <v>150</v>
      </c>
      <c r="E7" s="2">
        <v>9462</v>
      </c>
      <c r="F7" s="2">
        <v>16.920000000000002</v>
      </c>
    </row>
    <row r="8" spans="2:10" x14ac:dyDescent="0.25">
      <c r="C8" s="2">
        <v>10</v>
      </c>
      <c r="D8" s="2">
        <v>80</v>
      </c>
      <c r="E8" s="2">
        <v>4800</v>
      </c>
      <c r="F8" s="2">
        <v>20</v>
      </c>
    </row>
    <row r="9" spans="2:10" x14ac:dyDescent="0.25">
      <c r="C9" s="2">
        <v>4</v>
      </c>
      <c r="D9" s="2">
        <v>30</v>
      </c>
      <c r="E9" s="2">
        <v>2076</v>
      </c>
      <c r="F9" s="2">
        <v>11</v>
      </c>
    </row>
    <row r="10" spans="2:10" x14ac:dyDescent="0.25">
      <c r="C10" s="2">
        <v>2</v>
      </c>
      <c r="D10" s="2">
        <v>15</v>
      </c>
      <c r="E10" s="2"/>
      <c r="F10" s="2"/>
    </row>
    <row r="14" spans="2:10" x14ac:dyDescent="0.25">
      <c r="C14" t="s">
        <v>10</v>
      </c>
    </row>
    <row r="15" spans="2:10" x14ac:dyDescent="0.25">
      <c r="C15" t="s">
        <v>8</v>
      </c>
    </row>
    <row r="17" spans="3:6" x14ac:dyDescent="0.25">
      <c r="C17" t="s">
        <v>9</v>
      </c>
    </row>
    <row r="18" spans="3:6" x14ac:dyDescent="0.25">
      <c r="C18" s="2" t="s">
        <v>4</v>
      </c>
      <c r="D18" s="2" t="s">
        <v>5</v>
      </c>
      <c r="E18" s="2" t="s">
        <v>6</v>
      </c>
      <c r="F18" s="2" t="s">
        <v>7</v>
      </c>
    </row>
    <row r="19" spans="3:6" x14ac:dyDescent="0.25">
      <c r="C19" s="2">
        <v>20</v>
      </c>
      <c r="D19" s="2">
        <v>150</v>
      </c>
      <c r="E19" s="2">
        <f>(61.874*D19)-83.56</f>
        <v>9197.5400000000009</v>
      </c>
      <c r="F19" s="2">
        <v>16.920000000000002</v>
      </c>
    </row>
    <row r="20" spans="3:6" x14ac:dyDescent="0.25">
      <c r="C20" s="2">
        <v>10</v>
      </c>
      <c r="D20" s="2">
        <v>80</v>
      </c>
      <c r="E20" s="2">
        <f t="shared" ref="E20:E22" si="0">(61.874*D20)-83.56</f>
        <v>4866.3599999999997</v>
      </c>
      <c r="F20" s="2">
        <v>20</v>
      </c>
    </row>
    <row r="21" spans="3:6" x14ac:dyDescent="0.25">
      <c r="C21" s="2">
        <v>4</v>
      </c>
      <c r="D21" s="2">
        <v>30</v>
      </c>
      <c r="E21" s="2">
        <f t="shared" si="0"/>
        <v>1772.66</v>
      </c>
      <c r="F21" s="2">
        <v>11</v>
      </c>
    </row>
    <row r="22" spans="3:6" x14ac:dyDescent="0.25">
      <c r="C22" s="2">
        <v>2</v>
      </c>
      <c r="D22" s="2">
        <v>15</v>
      </c>
      <c r="E22" s="2">
        <f t="shared" si="0"/>
        <v>844.55</v>
      </c>
      <c r="F22" s="2"/>
    </row>
    <row r="25" spans="3:6" x14ac:dyDescent="0.25">
      <c r="C25" t="s">
        <v>10</v>
      </c>
    </row>
    <row r="26" spans="3:6" x14ac:dyDescent="0.25">
      <c r="C26" t="s">
        <v>8</v>
      </c>
    </row>
    <row r="28" spans="3:6" x14ac:dyDescent="0.25">
      <c r="C28" t="s">
        <v>11</v>
      </c>
    </row>
    <row r="29" spans="3:6" x14ac:dyDescent="0.25">
      <c r="C29" s="2" t="s">
        <v>4</v>
      </c>
      <c r="D29" s="2" t="s">
        <v>5</v>
      </c>
      <c r="E29" s="2" t="s">
        <v>6</v>
      </c>
      <c r="F29" s="2" t="s">
        <v>7</v>
      </c>
    </row>
    <row r="30" spans="3:6" x14ac:dyDescent="0.25">
      <c r="C30" s="2">
        <v>20</v>
      </c>
      <c r="D30" s="2">
        <v>150</v>
      </c>
      <c r="E30" s="2">
        <f>462.09*C30+208.96</f>
        <v>9450.7599999999984</v>
      </c>
      <c r="F30" s="2">
        <v>16.920000000000002</v>
      </c>
    </row>
    <row r="31" spans="3:6" x14ac:dyDescent="0.25">
      <c r="C31" s="2">
        <v>10</v>
      </c>
      <c r="D31" s="2">
        <v>80</v>
      </c>
      <c r="E31" s="2">
        <f t="shared" ref="E31:E33" si="1">462.09*C31+208.96</f>
        <v>4829.8599999999997</v>
      </c>
      <c r="F31" s="2">
        <v>20</v>
      </c>
    </row>
    <row r="32" spans="3:6" x14ac:dyDescent="0.25">
      <c r="C32" s="2">
        <v>4</v>
      </c>
      <c r="D32" s="2">
        <v>30</v>
      </c>
      <c r="E32" s="2">
        <f t="shared" si="1"/>
        <v>2057.3199999999997</v>
      </c>
      <c r="F32" s="2">
        <v>11</v>
      </c>
    </row>
    <row r="33" spans="3:6" x14ac:dyDescent="0.25">
      <c r="C33" s="2">
        <v>2</v>
      </c>
      <c r="D33" s="2">
        <v>15</v>
      </c>
      <c r="E33" s="2">
        <f t="shared" si="1"/>
        <v>1133.1399999999999</v>
      </c>
      <c r="F33" s="2"/>
    </row>
    <row r="36" spans="3:6" x14ac:dyDescent="0.25">
      <c r="C36" t="s">
        <v>12</v>
      </c>
    </row>
    <row r="37" spans="3:6" x14ac:dyDescent="0.25">
      <c r="C37" t="s">
        <v>13</v>
      </c>
    </row>
    <row r="41" spans="3:6" x14ac:dyDescent="0.25">
      <c r="C41" t="s">
        <v>15</v>
      </c>
    </row>
    <row r="42" spans="3:6" x14ac:dyDescent="0.25">
      <c r="C42" t="s">
        <v>16</v>
      </c>
    </row>
    <row r="43" spans="3:6" x14ac:dyDescent="0.25">
      <c r="C43" t="s">
        <v>17</v>
      </c>
    </row>
    <row r="44" spans="3:6" x14ac:dyDescent="0.25">
      <c r="C44" t="s">
        <v>18</v>
      </c>
    </row>
    <row r="45" spans="3:6" x14ac:dyDescent="0.25">
      <c r="C45" s="4" t="s">
        <v>19</v>
      </c>
    </row>
  </sheetData>
  <hyperlinks>
    <hyperlink ref="C45" r:id="rId1" display="http://project-cms-rpc-endcap.web.cern.ch/project-cms-rpc-endcap/rpc/UpscopeHighEta/RPCDevelopements/RE31and41/Integration/YE3/Measurement/Sharp/Sharp2to15cmPlot.xlsx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CERN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Crotty</dc:creator>
  <cp:lastModifiedBy>Ian Crotty</cp:lastModifiedBy>
  <dcterms:created xsi:type="dcterms:W3CDTF">2016-11-24T14:26:21Z</dcterms:created>
  <dcterms:modified xsi:type="dcterms:W3CDTF">2016-11-24T17:23:20Z</dcterms:modified>
</cp:coreProperties>
</file>