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HiLumiPhase3\Cooling\Modification to RE2 Flexibles\OptionsYE1RE2TransistionLS3\"/>
    </mc:Choice>
  </mc:AlternateContent>
  <xr:revisionPtr revIDLastSave="0" documentId="8_{A65A6816-88B3-42AD-96C9-B1D327D23F4F}" xr6:coauthVersionLast="47" xr6:coauthVersionMax="47" xr10:uidLastSave="{00000000-0000-0000-0000-000000000000}"/>
  <bookViews>
    <workbookView xWindow="-110" yWindow="-110" windowWidth="19420" windowHeight="10420" activeTab="2" xr2:uid="{416597EA-B25B-4429-93EB-09DAFA353C91}"/>
  </bookViews>
  <sheets>
    <sheet name="Swagelok" sheetId="1" r:id="rId1"/>
    <sheet name="Parker" sheetId="2" r:id="rId2"/>
    <sheet name="Resume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35" i="2"/>
  <c r="F37" i="2"/>
  <c r="F14" i="2"/>
  <c r="E54" i="1"/>
  <c r="E53" i="1"/>
  <c r="E52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6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14" i="1"/>
</calcChain>
</file>

<file path=xl/sharedStrings.xml><?xml version="1.0" encoding="utf-8"?>
<sst xmlns="http://schemas.openxmlformats.org/spreadsheetml/2006/main" count="87" uniqueCount="46">
  <si>
    <t>Start</t>
  </si>
  <si>
    <t>Finish</t>
  </si>
  <si>
    <t>A</t>
  </si>
  <si>
    <t>B</t>
  </si>
  <si>
    <t>[mm]</t>
  </si>
  <si>
    <t>Time</t>
  </si>
  <si>
    <t>2nd test</t>
  </si>
  <si>
    <t>Monday 12 Sept 2022</t>
  </si>
  <si>
    <t>Ian Crotty</t>
  </si>
  <si>
    <t>Wednesday 14 Sept 2022</t>
  </si>
  <si>
    <t>Tuesday 13 Sept 2022</t>
  </si>
  <si>
    <t>Pressure</t>
  </si>
  <si>
    <t>Diameter</t>
  </si>
  <si>
    <t>[Bar]</t>
  </si>
  <si>
    <t>average</t>
  </si>
  <si>
    <t>24Mpa   MSHA  IC 40/22</t>
  </si>
  <si>
    <t>6.3mm (1/4inch)</t>
  </si>
  <si>
    <t>x1F        1207230103</t>
  </si>
  <si>
    <t>Date</t>
  </si>
  <si>
    <t xml:space="preserve">Time </t>
  </si>
  <si>
    <t>start</t>
  </si>
  <si>
    <t>finish</t>
  </si>
  <si>
    <t>wait</t>
  </si>
  <si>
    <t>Monday</t>
  </si>
  <si>
    <t>~22</t>
  </si>
  <si>
    <t>~21.5</t>
  </si>
  <si>
    <t>m</t>
  </si>
  <si>
    <t>Pressure tests Swagelok Hose with swagelok and parker barg fitting/unions</t>
  </si>
  <si>
    <t>leak on purge valve of the Apollo valve</t>
  </si>
  <si>
    <t>Friday</t>
  </si>
  <si>
    <t xml:space="preserve">Parker hose test with Swagelok and Parker barbs </t>
  </si>
  <si>
    <t>831-4 WP</t>
  </si>
  <si>
    <t>Swgwelok hose test to 30 Bar</t>
  </si>
  <si>
    <t>Bar</t>
  </si>
  <si>
    <t>strat</t>
  </si>
  <si>
    <t>Swagelok</t>
  </si>
  <si>
    <t>Dia. A</t>
  </si>
  <si>
    <t>Parker</t>
  </si>
  <si>
    <t>Plot shows that hoop strain are similar meaning that Youngs modulus for both hose makes have similar characteristics</t>
  </si>
  <si>
    <t>Barb fitting</t>
  </si>
  <si>
    <t>Barb</t>
  </si>
  <si>
    <t>Shank</t>
  </si>
  <si>
    <t>Parker hose</t>
  </si>
  <si>
    <t>outer dia.</t>
  </si>
  <si>
    <t>Inner dia.</t>
  </si>
  <si>
    <t>Swagelok hose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</si>
</sst>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5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Pressure vs Diameter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8058270865841"/>
          <c:y val="0.12745707916147933"/>
          <c:w val="0.569724465207744"/>
          <c:h val="0.7199541954039006"/>
        </c:manualLayout>
      </c:layout>
      <c:scatterChart>
        <c:scatterStyle val="lineMarker"/>
        <c:varyColors val="0"/>
        <c:ser>
          <c:idx val="0"/>
          <c:order val="0"/>
          <c:tx>
            <c:v>Pressure increase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591327873200944"/>
                  <c:y val="0.388006977840998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Swagelok!$E$14:$E$34</c:f>
              <c:numCache>
                <c:formatCode>0.0</c:formatCode>
                <c:ptCount val="21"/>
                <c:pt idx="0">
                  <c:v>0</c:v>
                </c:pt>
                <c:pt idx="1">
                  <c:v>4.75</c:v>
                </c:pt>
                <c:pt idx="2">
                  <c:v>6.75</c:v>
                </c:pt>
                <c:pt idx="3">
                  <c:v>9.75</c:v>
                </c:pt>
                <c:pt idx="4">
                  <c:v>11.75</c:v>
                </c:pt>
                <c:pt idx="5">
                  <c:v>12.75</c:v>
                </c:pt>
                <c:pt idx="6">
                  <c:v>14.75</c:v>
                </c:pt>
                <c:pt idx="7">
                  <c:v>16.5</c:v>
                </c:pt>
                <c:pt idx="8">
                  <c:v>18.75</c:v>
                </c:pt>
                <c:pt idx="9">
                  <c:v>19.950000000000003</c:v>
                </c:pt>
                <c:pt idx="10">
                  <c:v>22.75</c:v>
                </c:pt>
                <c:pt idx="11">
                  <c:v>24.8</c:v>
                </c:pt>
                <c:pt idx="12">
                  <c:v>27.35</c:v>
                </c:pt>
                <c:pt idx="13">
                  <c:v>30</c:v>
                </c:pt>
                <c:pt idx="14">
                  <c:v>34</c:v>
                </c:pt>
                <c:pt idx="15">
                  <c:v>39.75</c:v>
                </c:pt>
                <c:pt idx="16">
                  <c:v>40</c:v>
                </c:pt>
                <c:pt idx="17">
                  <c:v>42.5</c:v>
                </c:pt>
                <c:pt idx="18">
                  <c:v>41.6</c:v>
                </c:pt>
                <c:pt idx="19">
                  <c:v>49</c:v>
                </c:pt>
                <c:pt idx="20">
                  <c:v>50.5</c:v>
                </c:pt>
              </c:numCache>
            </c:numRef>
          </c:xVal>
          <c:yVal>
            <c:numRef>
              <c:f>Swagelok!$F$14:$F$43</c:f>
              <c:numCache>
                <c:formatCode>0.00</c:formatCode>
                <c:ptCount val="30"/>
                <c:pt idx="0">
                  <c:v>13.03</c:v>
                </c:pt>
                <c:pt idx="1">
                  <c:v>13.02</c:v>
                </c:pt>
                <c:pt idx="2">
                  <c:v>13.09</c:v>
                </c:pt>
                <c:pt idx="3">
                  <c:v>13.11</c:v>
                </c:pt>
                <c:pt idx="4">
                  <c:v>13.1</c:v>
                </c:pt>
                <c:pt idx="5">
                  <c:v>13.15</c:v>
                </c:pt>
                <c:pt idx="6">
                  <c:v>13.23</c:v>
                </c:pt>
                <c:pt idx="7">
                  <c:v>13.26</c:v>
                </c:pt>
                <c:pt idx="8">
                  <c:v>13.25</c:v>
                </c:pt>
                <c:pt idx="9">
                  <c:v>13.22</c:v>
                </c:pt>
                <c:pt idx="10">
                  <c:v>13.29</c:v>
                </c:pt>
                <c:pt idx="11">
                  <c:v>13.28</c:v>
                </c:pt>
                <c:pt idx="12">
                  <c:v>13.3</c:v>
                </c:pt>
                <c:pt idx="13">
                  <c:v>13.34</c:v>
                </c:pt>
                <c:pt idx="14">
                  <c:v>13.39</c:v>
                </c:pt>
                <c:pt idx="15">
                  <c:v>13.46</c:v>
                </c:pt>
                <c:pt idx="16">
                  <c:v>13.44</c:v>
                </c:pt>
                <c:pt idx="17">
                  <c:v>13.53</c:v>
                </c:pt>
                <c:pt idx="18">
                  <c:v>13.54</c:v>
                </c:pt>
                <c:pt idx="19">
                  <c:v>13.59</c:v>
                </c:pt>
                <c:pt idx="20">
                  <c:v>13.61</c:v>
                </c:pt>
                <c:pt idx="21">
                  <c:v>13.55</c:v>
                </c:pt>
                <c:pt idx="22">
                  <c:v>13.57</c:v>
                </c:pt>
                <c:pt idx="23">
                  <c:v>13.58</c:v>
                </c:pt>
                <c:pt idx="24">
                  <c:v>13.72</c:v>
                </c:pt>
                <c:pt idx="25">
                  <c:v>13.79</c:v>
                </c:pt>
                <c:pt idx="26">
                  <c:v>13.68</c:v>
                </c:pt>
                <c:pt idx="27">
                  <c:v>13.64</c:v>
                </c:pt>
                <c:pt idx="28">
                  <c:v>13.63</c:v>
                </c:pt>
                <c:pt idx="29">
                  <c:v>13.6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FD-479C-B75D-C26862F1EA79}"/>
            </c:ext>
          </c:extLst>
        </c:ser>
        <c:ser>
          <c:idx val="1"/>
          <c:order val="1"/>
          <c:tx>
            <c:v>First attempt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Swagelok!$I$16:$I$24</c:f>
              <c:numCache>
                <c:formatCode>General</c:formatCode>
                <c:ptCount val="9"/>
                <c:pt idx="0">
                  <c:v>0</c:v>
                </c:pt>
                <c:pt idx="1">
                  <c:v>4.5</c:v>
                </c:pt>
                <c:pt idx="2">
                  <c:v>7.2</c:v>
                </c:pt>
                <c:pt idx="3">
                  <c:v>10.1</c:v>
                </c:pt>
                <c:pt idx="4">
                  <c:v>12.4</c:v>
                </c:pt>
                <c:pt idx="5">
                  <c:v>15.3</c:v>
                </c:pt>
                <c:pt idx="6">
                  <c:v>18</c:v>
                </c:pt>
                <c:pt idx="7">
                  <c:v>20.5</c:v>
                </c:pt>
                <c:pt idx="8">
                  <c:v>26</c:v>
                </c:pt>
              </c:numCache>
            </c:numRef>
          </c:xVal>
          <c:yVal>
            <c:numRef>
              <c:f>Swagelok!$L$16:$L$24</c:f>
              <c:numCache>
                <c:formatCode>General</c:formatCode>
                <c:ptCount val="9"/>
                <c:pt idx="0">
                  <c:v>12.67</c:v>
                </c:pt>
                <c:pt idx="1">
                  <c:v>12.98</c:v>
                </c:pt>
                <c:pt idx="2">
                  <c:v>13.03</c:v>
                </c:pt>
                <c:pt idx="3">
                  <c:v>13.15</c:v>
                </c:pt>
                <c:pt idx="4">
                  <c:v>13.13</c:v>
                </c:pt>
                <c:pt idx="5">
                  <c:v>13.17</c:v>
                </c:pt>
                <c:pt idx="6">
                  <c:v>13.16</c:v>
                </c:pt>
                <c:pt idx="7">
                  <c:v>13.22</c:v>
                </c:pt>
                <c:pt idx="8">
                  <c:v>13.22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FD-479C-B75D-C26862F1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096975"/>
        <c:axId val="1627077423"/>
      </c:scatterChart>
      <c:valAx>
        <c:axId val="1627096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Presure [Bar]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077423"/>
        <c:crosses val="autoZero"/>
        <c:crossBetween val="midCat"/>
      </c:valAx>
      <c:valAx>
        <c:axId val="1627077423"/>
        <c:scaling>
          <c:orientation val="minMax"/>
          <c:max val="13.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096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43098500210526"/>
          <c:y val="0.31830163320737725"/>
          <c:w val="0.24556905600213741"/>
          <c:h val="0.17397033686996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Pressure vs Diameter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pressure decrease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0293083516914957"/>
                  <c:y val="0.486692993086979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Swagelok!$E$34:$E$54</c:f>
              <c:numCache>
                <c:formatCode>0.0</c:formatCode>
                <c:ptCount val="21"/>
                <c:pt idx="0">
                  <c:v>50.5</c:v>
                </c:pt>
                <c:pt idx="1">
                  <c:v>42.5</c:v>
                </c:pt>
                <c:pt idx="2">
                  <c:v>40</c:v>
                </c:pt>
                <c:pt idx="3">
                  <c:v>39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37</c:v>
                </c:pt>
                <c:pt idx="8">
                  <c:v>36.5</c:v>
                </c:pt>
                <c:pt idx="9">
                  <c:v>36</c:v>
                </c:pt>
                <c:pt idx="11">
                  <c:v>31</c:v>
                </c:pt>
                <c:pt idx="12">
                  <c:v>31</c:v>
                </c:pt>
                <c:pt idx="13">
                  <c:v>31</c:v>
                </c:pt>
                <c:pt idx="14">
                  <c:v>31.7</c:v>
                </c:pt>
                <c:pt idx="15">
                  <c:v>32</c:v>
                </c:pt>
                <c:pt idx="16">
                  <c:v>32.200000000000003</c:v>
                </c:pt>
                <c:pt idx="18">
                  <c:v>28.2</c:v>
                </c:pt>
                <c:pt idx="19">
                  <c:v>30</c:v>
                </c:pt>
                <c:pt idx="20">
                  <c:v>0</c:v>
                </c:pt>
              </c:numCache>
            </c:numRef>
          </c:xVal>
          <c:yVal>
            <c:numRef>
              <c:f>Swagelok!$F$34:$F$54</c:f>
              <c:numCache>
                <c:formatCode>0.00</c:formatCode>
                <c:ptCount val="21"/>
                <c:pt idx="0">
                  <c:v>13.61</c:v>
                </c:pt>
                <c:pt idx="1">
                  <c:v>13.55</c:v>
                </c:pt>
                <c:pt idx="2">
                  <c:v>13.57</c:v>
                </c:pt>
                <c:pt idx="3">
                  <c:v>13.58</c:v>
                </c:pt>
                <c:pt idx="4">
                  <c:v>13.72</c:v>
                </c:pt>
                <c:pt idx="5">
                  <c:v>13.79</c:v>
                </c:pt>
                <c:pt idx="6">
                  <c:v>13.68</c:v>
                </c:pt>
                <c:pt idx="7">
                  <c:v>13.64</c:v>
                </c:pt>
                <c:pt idx="8">
                  <c:v>13.63</c:v>
                </c:pt>
                <c:pt idx="9">
                  <c:v>13.6</c:v>
                </c:pt>
                <c:pt idx="11">
                  <c:v>13.54</c:v>
                </c:pt>
                <c:pt idx="12">
                  <c:v>13.49</c:v>
                </c:pt>
                <c:pt idx="13">
                  <c:v>13.5</c:v>
                </c:pt>
                <c:pt idx="14">
                  <c:v>13.6</c:v>
                </c:pt>
                <c:pt idx="15">
                  <c:v>13.52</c:v>
                </c:pt>
                <c:pt idx="16">
                  <c:v>13.61</c:v>
                </c:pt>
                <c:pt idx="18">
                  <c:v>13.49</c:v>
                </c:pt>
                <c:pt idx="19">
                  <c:v>13.56</c:v>
                </c:pt>
                <c:pt idx="20">
                  <c:v>13.06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7-481C-A793-1379AEC4F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831263"/>
        <c:axId val="1618843743"/>
      </c:scatterChart>
      <c:valAx>
        <c:axId val="16188312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[Bar]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843743"/>
        <c:crosses val="autoZero"/>
        <c:crossBetween val="midCat"/>
      </c:valAx>
      <c:valAx>
        <c:axId val="161884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831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Pressure vs Diameter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63081583552056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Parker!$F$14:$F$30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4.8</c:v>
                </c:pt>
                <c:pt idx="3">
                  <c:v>7.75</c:v>
                </c:pt>
                <c:pt idx="4">
                  <c:v>10.15</c:v>
                </c:pt>
                <c:pt idx="5">
                  <c:v>12.75</c:v>
                </c:pt>
                <c:pt idx="6">
                  <c:v>12.149999999999999</c:v>
                </c:pt>
                <c:pt idx="7">
                  <c:v>14.9</c:v>
                </c:pt>
                <c:pt idx="8">
                  <c:v>17.399999999999999</c:v>
                </c:pt>
                <c:pt idx="9">
                  <c:v>20.95</c:v>
                </c:pt>
                <c:pt idx="10">
                  <c:v>22.5</c:v>
                </c:pt>
                <c:pt idx="11">
                  <c:v>25.200000000000003</c:v>
                </c:pt>
                <c:pt idx="12">
                  <c:v>27.2</c:v>
                </c:pt>
                <c:pt idx="13">
                  <c:v>29.9</c:v>
                </c:pt>
                <c:pt idx="14">
                  <c:v>34.85</c:v>
                </c:pt>
                <c:pt idx="15">
                  <c:v>39.549999999999997</c:v>
                </c:pt>
                <c:pt idx="16">
                  <c:v>43.35</c:v>
                </c:pt>
              </c:numCache>
            </c:numRef>
          </c:xVal>
          <c:yVal>
            <c:numRef>
              <c:f>Parker!$G$14:$G$30</c:f>
              <c:numCache>
                <c:formatCode>0.00</c:formatCode>
                <c:ptCount val="17"/>
                <c:pt idx="0">
                  <c:v>12.93</c:v>
                </c:pt>
                <c:pt idx="1">
                  <c:v>12.98</c:v>
                </c:pt>
                <c:pt idx="2">
                  <c:v>13.06</c:v>
                </c:pt>
                <c:pt idx="3">
                  <c:v>13.1</c:v>
                </c:pt>
                <c:pt idx="4">
                  <c:v>13.17</c:v>
                </c:pt>
                <c:pt idx="5">
                  <c:v>13.21</c:v>
                </c:pt>
                <c:pt idx="6">
                  <c:v>13.18</c:v>
                </c:pt>
                <c:pt idx="7">
                  <c:v>13.3</c:v>
                </c:pt>
                <c:pt idx="8">
                  <c:v>13.25</c:v>
                </c:pt>
                <c:pt idx="9">
                  <c:v>13.27</c:v>
                </c:pt>
                <c:pt idx="10">
                  <c:v>13.28</c:v>
                </c:pt>
                <c:pt idx="11">
                  <c:v>13.27</c:v>
                </c:pt>
                <c:pt idx="12">
                  <c:v>13.26</c:v>
                </c:pt>
                <c:pt idx="13">
                  <c:v>13.28</c:v>
                </c:pt>
                <c:pt idx="14">
                  <c:v>13.32</c:v>
                </c:pt>
                <c:pt idx="15">
                  <c:v>13.39</c:v>
                </c:pt>
                <c:pt idx="16">
                  <c:v>13.4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FB-4D4D-9EA9-B952E464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842079"/>
        <c:axId val="1618832927"/>
      </c:scatterChart>
      <c:valAx>
        <c:axId val="1618842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[Bar]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832927"/>
        <c:crosses val="autoZero"/>
        <c:crossBetween val="midCat"/>
      </c:valAx>
      <c:valAx>
        <c:axId val="161883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842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Pressure vs Diameter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Swagelok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3460560260961891"/>
                  <c:y val="0.182674777278787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Resume!$C$10:$C$30</c:f>
              <c:numCache>
                <c:formatCode>General</c:formatCode>
                <c:ptCount val="21"/>
                <c:pt idx="0">
                  <c:v>0</c:v>
                </c:pt>
                <c:pt idx="1">
                  <c:v>4.75</c:v>
                </c:pt>
                <c:pt idx="2">
                  <c:v>6.75</c:v>
                </c:pt>
                <c:pt idx="3">
                  <c:v>9.75</c:v>
                </c:pt>
                <c:pt idx="4">
                  <c:v>11.75</c:v>
                </c:pt>
                <c:pt idx="5">
                  <c:v>12.75</c:v>
                </c:pt>
                <c:pt idx="6">
                  <c:v>14.75</c:v>
                </c:pt>
                <c:pt idx="7">
                  <c:v>16.5</c:v>
                </c:pt>
                <c:pt idx="8">
                  <c:v>18.75</c:v>
                </c:pt>
                <c:pt idx="9">
                  <c:v>19.950000000000003</c:v>
                </c:pt>
                <c:pt idx="10">
                  <c:v>22.75</c:v>
                </c:pt>
                <c:pt idx="11">
                  <c:v>24.8</c:v>
                </c:pt>
                <c:pt idx="12">
                  <c:v>27.35</c:v>
                </c:pt>
                <c:pt idx="13">
                  <c:v>30</c:v>
                </c:pt>
                <c:pt idx="14">
                  <c:v>34</c:v>
                </c:pt>
                <c:pt idx="15">
                  <c:v>39.75</c:v>
                </c:pt>
                <c:pt idx="16">
                  <c:v>40</c:v>
                </c:pt>
                <c:pt idx="17">
                  <c:v>42.5</c:v>
                </c:pt>
                <c:pt idx="18">
                  <c:v>41.6</c:v>
                </c:pt>
                <c:pt idx="19">
                  <c:v>49</c:v>
                </c:pt>
                <c:pt idx="20">
                  <c:v>50.5</c:v>
                </c:pt>
              </c:numCache>
            </c:numRef>
          </c:xVal>
          <c:yVal>
            <c:numRef>
              <c:f>Resume!$D$10:$D$30</c:f>
              <c:numCache>
                <c:formatCode>General</c:formatCode>
                <c:ptCount val="21"/>
                <c:pt idx="0">
                  <c:v>13.03</c:v>
                </c:pt>
                <c:pt idx="1">
                  <c:v>13.02</c:v>
                </c:pt>
                <c:pt idx="2">
                  <c:v>13.09</c:v>
                </c:pt>
                <c:pt idx="3">
                  <c:v>13.11</c:v>
                </c:pt>
                <c:pt idx="4">
                  <c:v>13.1</c:v>
                </c:pt>
                <c:pt idx="5">
                  <c:v>13.15</c:v>
                </c:pt>
                <c:pt idx="6">
                  <c:v>13.23</c:v>
                </c:pt>
                <c:pt idx="7">
                  <c:v>13.26</c:v>
                </c:pt>
                <c:pt idx="8">
                  <c:v>13.25</c:v>
                </c:pt>
                <c:pt idx="9">
                  <c:v>13.22</c:v>
                </c:pt>
                <c:pt idx="10">
                  <c:v>13.29</c:v>
                </c:pt>
                <c:pt idx="11">
                  <c:v>13.28</c:v>
                </c:pt>
                <c:pt idx="12">
                  <c:v>13.3</c:v>
                </c:pt>
                <c:pt idx="13">
                  <c:v>13.34</c:v>
                </c:pt>
                <c:pt idx="14">
                  <c:v>13.39</c:v>
                </c:pt>
                <c:pt idx="15">
                  <c:v>13.46</c:v>
                </c:pt>
                <c:pt idx="16">
                  <c:v>13.44</c:v>
                </c:pt>
                <c:pt idx="17">
                  <c:v>13.53</c:v>
                </c:pt>
                <c:pt idx="18">
                  <c:v>13.54</c:v>
                </c:pt>
                <c:pt idx="19">
                  <c:v>13.59</c:v>
                </c:pt>
                <c:pt idx="20">
                  <c:v>13.61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39-4164-85DD-65C8DA20DAE1}"/>
            </c:ext>
          </c:extLst>
        </c:ser>
        <c:ser>
          <c:idx val="1"/>
          <c:order val="1"/>
          <c:tx>
            <c:v>Parker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0378702204628325"/>
                  <c:y val="0.383253487585323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Resume!$F$10:$F$26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4.8</c:v>
                </c:pt>
                <c:pt idx="3">
                  <c:v>7.75</c:v>
                </c:pt>
                <c:pt idx="4">
                  <c:v>10.15</c:v>
                </c:pt>
                <c:pt idx="5">
                  <c:v>12.75</c:v>
                </c:pt>
                <c:pt idx="6">
                  <c:v>12.149999999999999</c:v>
                </c:pt>
                <c:pt idx="7">
                  <c:v>14.9</c:v>
                </c:pt>
                <c:pt idx="8">
                  <c:v>17.399999999999999</c:v>
                </c:pt>
                <c:pt idx="9">
                  <c:v>20.95</c:v>
                </c:pt>
                <c:pt idx="10">
                  <c:v>22.5</c:v>
                </c:pt>
                <c:pt idx="11">
                  <c:v>25.200000000000003</c:v>
                </c:pt>
                <c:pt idx="12">
                  <c:v>27.2</c:v>
                </c:pt>
                <c:pt idx="13">
                  <c:v>29.9</c:v>
                </c:pt>
                <c:pt idx="14">
                  <c:v>34.85</c:v>
                </c:pt>
                <c:pt idx="15">
                  <c:v>39.549999999999997</c:v>
                </c:pt>
                <c:pt idx="16">
                  <c:v>43.35</c:v>
                </c:pt>
              </c:numCache>
            </c:numRef>
          </c:xVal>
          <c:yVal>
            <c:numRef>
              <c:f>Resume!$G$10:$G$26</c:f>
              <c:numCache>
                <c:formatCode>General</c:formatCode>
                <c:ptCount val="17"/>
                <c:pt idx="0">
                  <c:v>12.93</c:v>
                </c:pt>
                <c:pt idx="1">
                  <c:v>12.98</c:v>
                </c:pt>
                <c:pt idx="2">
                  <c:v>13.06</c:v>
                </c:pt>
                <c:pt idx="3">
                  <c:v>13.1</c:v>
                </c:pt>
                <c:pt idx="4">
                  <c:v>13.17</c:v>
                </c:pt>
                <c:pt idx="5">
                  <c:v>13.21</c:v>
                </c:pt>
                <c:pt idx="6">
                  <c:v>13.18</c:v>
                </c:pt>
                <c:pt idx="7">
                  <c:v>13.3</c:v>
                </c:pt>
                <c:pt idx="8">
                  <c:v>13.25</c:v>
                </c:pt>
                <c:pt idx="9">
                  <c:v>13.27</c:v>
                </c:pt>
                <c:pt idx="10">
                  <c:v>13.28</c:v>
                </c:pt>
                <c:pt idx="11">
                  <c:v>13.27</c:v>
                </c:pt>
                <c:pt idx="12">
                  <c:v>13.26</c:v>
                </c:pt>
                <c:pt idx="13">
                  <c:v>13.28</c:v>
                </c:pt>
                <c:pt idx="14">
                  <c:v>13.32</c:v>
                </c:pt>
                <c:pt idx="15">
                  <c:v>13.39</c:v>
                </c:pt>
                <c:pt idx="16">
                  <c:v>13.4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39-4164-85DD-65C8DA20D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2758223"/>
        <c:axId val="1788989823"/>
      </c:scatterChart>
      <c:valAx>
        <c:axId val="16327582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[Bar]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989823"/>
        <c:crosses val="autoZero"/>
        <c:crossBetween val="midCat"/>
      </c:valAx>
      <c:valAx>
        <c:axId val="178898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758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25</xdr:row>
      <xdr:rowOff>38100</xdr:rowOff>
    </xdr:from>
    <xdr:to>
      <xdr:col>16</xdr:col>
      <xdr:colOff>514349</xdr:colOff>
      <xdr:row>45</xdr:row>
      <xdr:rowOff>50799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F4753B-80B7-5582-F465-EA5EA604F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435429</xdr:colOff>
      <xdr:row>45</xdr:row>
      <xdr:rowOff>152400</xdr:rowOff>
    </xdr:from>
    <xdr:to>
      <xdr:col>17</xdr:col>
      <xdr:colOff>143329</xdr:colOff>
      <xdr:row>60</xdr:row>
      <xdr:rowOff>174172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B2700D-1865-D134-1CCB-C46B27DB1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403224</xdr:colOff>
      <xdr:row>22</xdr:row>
      <xdr:rowOff>107950</xdr:rowOff>
    </xdr:from>
    <xdr:to>
      <xdr:col>19</xdr:col>
      <xdr:colOff>114300</xdr:colOff>
      <xdr:row>43</xdr:row>
      <xdr:rowOff>101599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5F0D04-3F52-EC96-04D7-8322F7489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371474</xdr:colOff>
      <xdr:row>10</xdr:row>
      <xdr:rowOff>168274</xdr:rowOff>
    </xdr:from>
    <xdr:to>
      <xdr:col>16</xdr:col>
      <xdr:colOff>88899</xdr:colOff>
      <xdr:row>31</xdr:row>
      <xdr:rowOff>69849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9E58B3-C938-28AC-3A9E-FB8667948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4BA56-F116-4499-B340-72EB9F35C5EA}">
  <dimension ref="A2:M54"/>
  <sheetViews>
    <sheetView topLeftCell="A19" zoomScaleNormal="100" workbookViewId="0">
      <selection activeCell="E14" sqref="E14:F34"/>
    </sheetView>
  </sheetViews>
  <sheetFormatPr defaultRowHeight="14.5" x14ac:dyDescent="0.35"/>
  <sheetData>
    <row r="2" spans="1:13" ht="31" x14ac:dyDescent="0.7">
      <c r="C2" s="7" t="s">
        <v>27</v>
      </c>
    </row>
    <row r="3" spans="1:13" x14ac:dyDescent="0.35">
      <c r="C3" t="s">
        <v>6</v>
      </c>
    </row>
    <row r="4" spans="1:13" x14ac:dyDescent="0.35">
      <c r="G4" t="s">
        <v>7</v>
      </c>
    </row>
    <row r="5" spans="1:13" x14ac:dyDescent="0.35">
      <c r="G5" t="s">
        <v>8</v>
      </c>
    </row>
    <row r="9" spans="1:13" x14ac:dyDescent="0.35">
      <c r="B9" s="1" t="s">
        <v>5</v>
      </c>
      <c r="C9" s="10" t="s">
        <v>11</v>
      </c>
      <c r="D9" s="11"/>
      <c r="E9" s="12"/>
      <c r="F9" s="9" t="s">
        <v>12</v>
      </c>
      <c r="G9" s="9"/>
      <c r="I9" t="s">
        <v>32</v>
      </c>
    </row>
    <row r="10" spans="1:13" x14ac:dyDescent="0.35">
      <c r="C10" s="1" t="s">
        <v>13</v>
      </c>
      <c r="D10" s="1" t="s">
        <v>13</v>
      </c>
      <c r="E10" s="1" t="s">
        <v>13</v>
      </c>
      <c r="F10" s="1" t="s">
        <v>4</v>
      </c>
      <c r="G10" s="1" t="s">
        <v>4</v>
      </c>
    </row>
    <row r="11" spans="1:13" x14ac:dyDescent="0.35">
      <c r="C11" s="1" t="s">
        <v>0</v>
      </c>
      <c r="D11" s="1" t="s">
        <v>1</v>
      </c>
      <c r="E11" s="1" t="s">
        <v>14</v>
      </c>
      <c r="F11" s="1" t="s">
        <v>2</v>
      </c>
      <c r="G11" s="1" t="s">
        <v>3</v>
      </c>
    </row>
    <row r="12" spans="1:13" x14ac:dyDescent="0.35">
      <c r="I12" t="s">
        <v>11</v>
      </c>
      <c r="L12" t="s">
        <v>12</v>
      </c>
    </row>
    <row r="13" spans="1:13" x14ac:dyDescent="0.35">
      <c r="I13" t="s">
        <v>33</v>
      </c>
    </row>
    <row r="14" spans="1:13" x14ac:dyDescent="0.35">
      <c r="A14" s="3">
        <v>1</v>
      </c>
      <c r="B14" s="3"/>
      <c r="C14" s="6">
        <v>0</v>
      </c>
      <c r="D14" s="6">
        <v>0</v>
      </c>
      <c r="E14" s="6">
        <f>(C14+D14)/2</f>
        <v>0</v>
      </c>
      <c r="F14" s="5">
        <v>13.03</v>
      </c>
      <c r="G14" s="5">
        <v>13.13</v>
      </c>
      <c r="I14" t="s">
        <v>34</v>
      </c>
      <c r="J14" t="s">
        <v>21</v>
      </c>
      <c r="L14" t="s">
        <v>2</v>
      </c>
      <c r="M14" t="s">
        <v>3</v>
      </c>
    </row>
    <row r="15" spans="1:13" x14ac:dyDescent="0.35">
      <c r="A15" s="3">
        <v>2</v>
      </c>
      <c r="B15" s="3"/>
      <c r="C15" s="6">
        <v>5</v>
      </c>
      <c r="D15" s="6">
        <v>4.5</v>
      </c>
      <c r="E15" s="6">
        <f t="shared" ref="E15:E35" si="0">(C15+D15)/2</f>
        <v>4.75</v>
      </c>
      <c r="F15" s="5">
        <v>13.02</v>
      </c>
      <c r="G15" s="5">
        <v>13.14</v>
      </c>
    </row>
    <row r="16" spans="1:13" x14ac:dyDescent="0.35">
      <c r="A16" s="3">
        <v>3</v>
      </c>
      <c r="B16" s="3"/>
      <c r="C16" s="6">
        <v>7</v>
      </c>
      <c r="D16" s="6">
        <v>6.5</v>
      </c>
      <c r="E16" s="6">
        <f t="shared" si="0"/>
        <v>6.75</v>
      </c>
      <c r="F16" s="5">
        <v>13.09</v>
      </c>
      <c r="G16" s="5">
        <v>13.16</v>
      </c>
      <c r="I16">
        <v>0</v>
      </c>
      <c r="L16">
        <v>12.67</v>
      </c>
      <c r="M16">
        <v>12.5</v>
      </c>
    </row>
    <row r="17" spans="1:13" x14ac:dyDescent="0.35">
      <c r="A17" s="3">
        <v>4</v>
      </c>
      <c r="B17" s="3"/>
      <c r="C17" s="6">
        <v>10</v>
      </c>
      <c r="D17" s="6">
        <v>9.5</v>
      </c>
      <c r="E17" s="6">
        <f t="shared" si="0"/>
        <v>9.75</v>
      </c>
      <c r="F17" s="5">
        <v>13.11</v>
      </c>
      <c r="G17" s="5">
        <v>13.22</v>
      </c>
      <c r="I17">
        <v>4.5</v>
      </c>
      <c r="L17">
        <v>12.98</v>
      </c>
      <c r="M17">
        <v>13.06</v>
      </c>
    </row>
    <row r="18" spans="1:13" x14ac:dyDescent="0.35">
      <c r="A18" s="3">
        <v>5</v>
      </c>
      <c r="B18" s="3"/>
      <c r="C18" s="6">
        <v>12.5</v>
      </c>
      <c r="D18" s="6">
        <v>11</v>
      </c>
      <c r="E18" s="6">
        <f t="shared" si="0"/>
        <v>11.75</v>
      </c>
      <c r="F18" s="5">
        <v>13.1</v>
      </c>
      <c r="G18" s="5">
        <v>13.04</v>
      </c>
      <c r="I18">
        <v>7.2</v>
      </c>
      <c r="L18">
        <v>13.03</v>
      </c>
      <c r="M18">
        <v>13.14</v>
      </c>
    </row>
    <row r="19" spans="1:13" x14ac:dyDescent="0.35">
      <c r="A19" s="3">
        <v>6</v>
      </c>
      <c r="B19" s="3"/>
      <c r="C19" s="6">
        <v>13</v>
      </c>
      <c r="D19" s="6">
        <v>12.5</v>
      </c>
      <c r="E19" s="6">
        <f t="shared" si="0"/>
        <v>12.75</v>
      </c>
      <c r="F19" s="5">
        <v>13.15</v>
      </c>
      <c r="G19" s="5">
        <v>13.25</v>
      </c>
      <c r="I19">
        <v>10.1</v>
      </c>
      <c r="L19">
        <v>13.15</v>
      </c>
      <c r="M19">
        <v>13.24</v>
      </c>
    </row>
    <row r="20" spans="1:13" x14ac:dyDescent="0.35">
      <c r="A20" s="3">
        <v>7</v>
      </c>
      <c r="B20" s="3"/>
      <c r="C20" s="6">
        <v>15</v>
      </c>
      <c r="D20" s="6">
        <v>14.5</v>
      </c>
      <c r="E20" s="6">
        <f t="shared" si="0"/>
        <v>14.75</v>
      </c>
      <c r="F20" s="5">
        <v>13.23</v>
      </c>
      <c r="G20" s="5">
        <v>13.32</v>
      </c>
      <c r="I20">
        <v>12.4</v>
      </c>
      <c r="L20">
        <v>13.13</v>
      </c>
      <c r="M20">
        <v>13.26</v>
      </c>
    </row>
    <row r="21" spans="1:13" x14ac:dyDescent="0.35">
      <c r="A21" s="3">
        <v>8</v>
      </c>
      <c r="B21" s="3"/>
      <c r="C21" s="6">
        <v>16.5</v>
      </c>
      <c r="D21" s="6">
        <v>16.5</v>
      </c>
      <c r="E21" s="6">
        <f t="shared" si="0"/>
        <v>16.5</v>
      </c>
      <c r="F21" s="5">
        <v>13.26</v>
      </c>
      <c r="G21" s="5">
        <v>13.31</v>
      </c>
      <c r="I21">
        <v>15.3</v>
      </c>
      <c r="L21">
        <v>13.17</v>
      </c>
      <c r="M21">
        <v>13.28</v>
      </c>
    </row>
    <row r="22" spans="1:13" x14ac:dyDescent="0.35">
      <c r="A22" s="3">
        <v>9</v>
      </c>
      <c r="B22" s="3"/>
      <c r="C22" s="6">
        <v>19</v>
      </c>
      <c r="D22" s="6">
        <v>18.5</v>
      </c>
      <c r="E22" s="6">
        <f t="shared" si="0"/>
        <v>18.75</v>
      </c>
      <c r="F22" s="5">
        <v>13.25</v>
      </c>
      <c r="G22" s="5">
        <v>13.35</v>
      </c>
      <c r="I22">
        <v>18</v>
      </c>
      <c r="J22">
        <v>17</v>
      </c>
      <c r="L22">
        <v>13.16</v>
      </c>
      <c r="M22">
        <v>13.34</v>
      </c>
    </row>
    <row r="23" spans="1:13" x14ac:dyDescent="0.35">
      <c r="A23" s="3">
        <v>10</v>
      </c>
      <c r="B23" s="3"/>
      <c r="C23" s="6">
        <v>20.100000000000001</v>
      </c>
      <c r="D23" s="6">
        <v>19.8</v>
      </c>
      <c r="E23" s="6">
        <f t="shared" si="0"/>
        <v>19.950000000000003</v>
      </c>
      <c r="F23" s="5">
        <v>13.22</v>
      </c>
      <c r="G23" s="5">
        <v>13.29</v>
      </c>
      <c r="I23">
        <v>20.5</v>
      </c>
      <c r="J23">
        <v>20</v>
      </c>
      <c r="L23">
        <v>13.22</v>
      </c>
      <c r="M23">
        <v>13.33</v>
      </c>
    </row>
    <row r="24" spans="1:13" x14ac:dyDescent="0.35">
      <c r="A24" s="3">
        <v>11</v>
      </c>
      <c r="B24" s="3"/>
      <c r="C24" s="6">
        <v>23</v>
      </c>
      <c r="D24" s="6">
        <v>22.5</v>
      </c>
      <c r="E24" s="6">
        <f t="shared" si="0"/>
        <v>22.75</v>
      </c>
      <c r="F24" s="5">
        <v>13.29</v>
      </c>
      <c r="G24" s="5">
        <v>13.37</v>
      </c>
      <c r="I24">
        <v>26</v>
      </c>
      <c r="L24">
        <v>13.22</v>
      </c>
      <c r="M24">
        <v>13.38</v>
      </c>
    </row>
    <row r="25" spans="1:13" x14ac:dyDescent="0.35">
      <c r="A25" s="3">
        <v>12</v>
      </c>
      <c r="B25" s="3"/>
      <c r="C25" s="6">
        <v>25.1</v>
      </c>
      <c r="D25" s="6">
        <v>24.5</v>
      </c>
      <c r="E25" s="6">
        <f t="shared" si="0"/>
        <v>24.8</v>
      </c>
      <c r="F25" s="5">
        <v>13.28</v>
      </c>
      <c r="G25" s="5">
        <v>13.37</v>
      </c>
    </row>
    <row r="26" spans="1:13" x14ac:dyDescent="0.35">
      <c r="A26" s="3">
        <v>13</v>
      </c>
      <c r="B26" s="3"/>
      <c r="C26" s="6">
        <v>27.5</v>
      </c>
      <c r="D26" s="6">
        <v>27.2</v>
      </c>
      <c r="E26" s="6">
        <f t="shared" si="0"/>
        <v>27.35</v>
      </c>
      <c r="F26" s="5">
        <v>13.3</v>
      </c>
      <c r="G26" s="5">
        <v>13.41</v>
      </c>
    </row>
    <row r="27" spans="1:13" x14ac:dyDescent="0.35">
      <c r="A27" s="3">
        <v>14</v>
      </c>
      <c r="B27" s="3"/>
      <c r="C27" s="6">
        <v>30.2</v>
      </c>
      <c r="D27" s="6">
        <v>29.8</v>
      </c>
      <c r="E27" s="6">
        <f t="shared" si="0"/>
        <v>30</v>
      </c>
      <c r="F27" s="5">
        <v>13.34</v>
      </c>
      <c r="G27" s="5">
        <v>13.44</v>
      </c>
    </row>
    <row r="28" spans="1:13" x14ac:dyDescent="0.35">
      <c r="A28" s="3">
        <v>15</v>
      </c>
      <c r="B28" s="3"/>
      <c r="C28" s="6">
        <v>34.5</v>
      </c>
      <c r="D28" s="6">
        <v>33.5</v>
      </c>
      <c r="E28" s="6">
        <f t="shared" si="0"/>
        <v>34</v>
      </c>
      <c r="F28" s="5">
        <v>13.39</v>
      </c>
      <c r="G28" s="5">
        <v>13.52</v>
      </c>
    </row>
    <row r="29" spans="1:13" x14ac:dyDescent="0.35">
      <c r="A29" s="3">
        <v>16</v>
      </c>
      <c r="B29" s="3"/>
      <c r="C29" s="6">
        <v>40.5</v>
      </c>
      <c r="D29" s="6">
        <v>39</v>
      </c>
      <c r="E29" s="6">
        <f t="shared" si="0"/>
        <v>39.75</v>
      </c>
      <c r="F29" s="5">
        <v>13.46</v>
      </c>
      <c r="G29" s="5">
        <v>13.55</v>
      </c>
    </row>
    <row r="30" spans="1:13" x14ac:dyDescent="0.35">
      <c r="A30" s="3">
        <v>17</v>
      </c>
      <c r="B30" s="3"/>
      <c r="C30" s="6">
        <v>40.5</v>
      </c>
      <c r="D30" s="6">
        <v>39.5</v>
      </c>
      <c r="E30" s="6">
        <f t="shared" si="0"/>
        <v>40</v>
      </c>
      <c r="F30" s="5">
        <v>13.44</v>
      </c>
      <c r="G30" s="5">
        <v>13.56</v>
      </c>
    </row>
    <row r="31" spans="1:13" x14ac:dyDescent="0.35">
      <c r="A31" s="3">
        <v>18</v>
      </c>
      <c r="B31" s="3"/>
      <c r="C31" s="6">
        <v>43</v>
      </c>
      <c r="D31" s="6">
        <v>42</v>
      </c>
      <c r="E31" s="6">
        <f t="shared" si="0"/>
        <v>42.5</v>
      </c>
      <c r="F31" s="5">
        <v>13.53</v>
      </c>
      <c r="G31" s="5">
        <v>13.65</v>
      </c>
    </row>
    <row r="32" spans="1:13" x14ac:dyDescent="0.35">
      <c r="A32" s="3">
        <v>19</v>
      </c>
      <c r="B32" s="3"/>
      <c r="C32" s="6">
        <v>42</v>
      </c>
      <c r="D32" s="6">
        <v>41.2</v>
      </c>
      <c r="E32" s="6">
        <f t="shared" si="0"/>
        <v>41.6</v>
      </c>
      <c r="F32" s="5">
        <v>13.54</v>
      </c>
      <c r="G32" s="5">
        <v>13.82</v>
      </c>
    </row>
    <row r="33" spans="1:8" x14ac:dyDescent="0.35">
      <c r="A33" s="3">
        <v>20</v>
      </c>
      <c r="B33" s="3"/>
      <c r="C33" s="6">
        <v>50</v>
      </c>
      <c r="D33" s="6">
        <v>48</v>
      </c>
      <c r="E33" s="6">
        <f t="shared" si="0"/>
        <v>49</v>
      </c>
      <c r="F33" s="5">
        <v>13.59</v>
      </c>
      <c r="G33" s="5">
        <v>13.77</v>
      </c>
    </row>
    <row r="34" spans="1:8" x14ac:dyDescent="0.35">
      <c r="A34" s="3">
        <v>21</v>
      </c>
      <c r="B34" s="4">
        <v>0.49861111111111112</v>
      </c>
      <c r="C34" s="6">
        <v>51</v>
      </c>
      <c r="D34" s="6">
        <v>50</v>
      </c>
      <c r="E34" s="6">
        <f t="shared" si="0"/>
        <v>50.5</v>
      </c>
      <c r="F34" s="5">
        <v>13.61</v>
      </c>
      <c r="G34" s="5">
        <v>13.83</v>
      </c>
    </row>
    <row r="35" spans="1:8" x14ac:dyDescent="0.35">
      <c r="A35" s="3">
        <v>22</v>
      </c>
      <c r="B35" s="4">
        <v>0.51041666666666663</v>
      </c>
      <c r="C35" s="6">
        <v>42.5</v>
      </c>
      <c r="D35" s="6">
        <v>42.5</v>
      </c>
      <c r="E35" s="6">
        <f t="shared" si="0"/>
        <v>42.5</v>
      </c>
      <c r="F35" s="5">
        <v>13.55</v>
      </c>
      <c r="G35" s="5">
        <v>13.81</v>
      </c>
    </row>
    <row r="36" spans="1:8" x14ac:dyDescent="0.35">
      <c r="A36" s="3">
        <v>23</v>
      </c>
      <c r="B36" s="4">
        <v>0.54305555555555551</v>
      </c>
      <c r="C36" s="6">
        <v>40</v>
      </c>
      <c r="D36" s="6"/>
      <c r="E36" s="6">
        <f>C36</f>
        <v>40</v>
      </c>
      <c r="F36" s="5">
        <v>13.57</v>
      </c>
      <c r="G36" s="5">
        <v>13.75</v>
      </c>
    </row>
    <row r="37" spans="1:8" x14ac:dyDescent="0.35">
      <c r="A37" s="3">
        <v>24</v>
      </c>
      <c r="B37" s="4">
        <v>0.57291666666666663</v>
      </c>
      <c r="C37" s="6">
        <v>39</v>
      </c>
      <c r="D37" s="6"/>
      <c r="E37" s="6">
        <f t="shared" ref="E37:E54" si="1">C37</f>
        <v>39</v>
      </c>
      <c r="F37" s="5">
        <v>13.58</v>
      </c>
      <c r="G37" s="5">
        <v>13.74</v>
      </c>
    </row>
    <row r="38" spans="1:8" x14ac:dyDescent="0.35">
      <c r="A38" s="3">
        <v>25</v>
      </c>
      <c r="B38" s="4">
        <v>0.60416666666666663</v>
      </c>
      <c r="C38" s="6">
        <v>38</v>
      </c>
      <c r="D38" s="6"/>
      <c r="E38" s="6">
        <f t="shared" si="1"/>
        <v>38</v>
      </c>
      <c r="F38" s="5">
        <v>13.72</v>
      </c>
      <c r="G38" s="5">
        <v>13.89</v>
      </c>
    </row>
    <row r="39" spans="1:8" x14ac:dyDescent="0.35">
      <c r="A39" s="3">
        <v>26</v>
      </c>
      <c r="B39" s="4">
        <v>0.60972222222222217</v>
      </c>
      <c r="C39" s="6">
        <v>38</v>
      </c>
      <c r="D39" s="6"/>
      <c r="E39" s="6">
        <f t="shared" si="1"/>
        <v>38</v>
      </c>
      <c r="F39" s="5">
        <v>13.79</v>
      </c>
      <c r="G39" s="5">
        <v>13.75</v>
      </c>
    </row>
    <row r="40" spans="1:8" x14ac:dyDescent="0.35">
      <c r="A40" s="3">
        <v>27</v>
      </c>
      <c r="B40" s="4">
        <v>0.63402777777777775</v>
      </c>
      <c r="C40" s="6">
        <v>38</v>
      </c>
      <c r="D40" s="6"/>
      <c r="E40" s="6">
        <f t="shared" si="1"/>
        <v>38</v>
      </c>
      <c r="F40" s="5">
        <v>13.68</v>
      </c>
      <c r="G40" s="5">
        <v>13.86</v>
      </c>
    </row>
    <row r="41" spans="1:8" x14ac:dyDescent="0.35">
      <c r="A41" s="3">
        <v>28</v>
      </c>
      <c r="B41" s="4">
        <v>0.6875</v>
      </c>
      <c r="C41" s="6">
        <v>37</v>
      </c>
      <c r="D41" s="6"/>
      <c r="E41" s="6">
        <f t="shared" si="1"/>
        <v>37</v>
      </c>
      <c r="F41" s="5">
        <v>13.64</v>
      </c>
      <c r="G41" s="5">
        <v>13.84</v>
      </c>
    </row>
    <row r="42" spans="1:8" x14ac:dyDescent="0.35">
      <c r="A42" s="3">
        <v>29</v>
      </c>
      <c r="B42" s="4">
        <v>0.7270833333333333</v>
      </c>
      <c r="C42" s="6">
        <v>36.5</v>
      </c>
      <c r="D42" s="6"/>
      <c r="E42" s="6">
        <f t="shared" si="1"/>
        <v>36.5</v>
      </c>
      <c r="F42" s="5">
        <v>13.63</v>
      </c>
      <c r="G42" s="5">
        <v>13.79</v>
      </c>
    </row>
    <row r="43" spans="1:8" x14ac:dyDescent="0.35">
      <c r="A43" s="3">
        <v>30</v>
      </c>
      <c r="B43" s="4">
        <v>0.7631944444444444</v>
      </c>
      <c r="C43" s="6">
        <v>36</v>
      </c>
      <c r="D43" s="6"/>
      <c r="E43" s="6">
        <f t="shared" si="1"/>
        <v>36</v>
      </c>
      <c r="F43" s="5">
        <v>13.6</v>
      </c>
      <c r="G43" s="5">
        <v>13.78</v>
      </c>
    </row>
    <row r="44" spans="1:8" x14ac:dyDescent="0.35">
      <c r="A44" s="3"/>
      <c r="B44" s="3"/>
      <c r="C44" s="6"/>
      <c r="D44" s="6"/>
      <c r="E44" s="6"/>
      <c r="F44" s="5"/>
      <c r="G44" s="5"/>
      <c r="H44" t="s">
        <v>10</v>
      </c>
    </row>
    <row r="45" spans="1:8" x14ac:dyDescent="0.35">
      <c r="A45" s="3">
        <v>31</v>
      </c>
      <c r="B45" s="4">
        <v>0.42777777777777781</v>
      </c>
      <c r="C45" s="6">
        <v>31</v>
      </c>
      <c r="D45" s="6"/>
      <c r="E45" s="6">
        <f t="shared" si="1"/>
        <v>31</v>
      </c>
      <c r="F45" s="5">
        <v>13.54</v>
      </c>
      <c r="G45" s="5">
        <v>13.65</v>
      </c>
    </row>
    <row r="46" spans="1:8" x14ac:dyDescent="0.35">
      <c r="A46" s="3">
        <v>32</v>
      </c>
      <c r="B46" s="4">
        <v>0.52777777777777779</v>
      </c>
      <c r="C46" s="6">
        <v>31</v>
      </c>
      <c r="D46" s="6"/>
      <c r="E46" s="6">
        <f t="shared" si="1"/>
        <v>31</v>
      </c>
      <c r="F46" s="5">
        <v>13.49</v>
      </c>
      <c r="G46" s="5">
        <v>13.68</v>
      </c>
    </row>
    <row r="47" spans="1:8" x14ac:dyDescent="0.35">
      <c r="A47" s="3">
        <v>33</v>
      </c>
      <c r="B47" s="4">
        <v>0.55972222222222223</v>
      </c>
      <c r="C47" s="6">
        <v>31</v>
      </c>
      <c r="D47" s="6"/>
      <c r="E47" s="6">
        <f t="shared" si="1"/>
        <v>31</v>
      </c>
      <c r="F47" s="5">
        <v>13.5</v>
      </c>
      <c r="G47" s="5">
        <v>13.69</v>
      </c>
    </row>
    <row r="48" spans="1:8" x14ac:dyDescent="0.35">
      <c r="A48" s="3">
        <v>34</v>
      </c>
      <c r="B48" s="4">
        <v>0.57638888888888895</v>
      </c>
      <c r="C48" s="6">
        <v>31.7</v>
      </c>
      <c r="D48" s="6"/>
      <c r="E48" s="6">
        <f t="shared" si="1"/>
        <v>31.7</v>
      </c>
      <c r="F48" s="5">
        <v>13.6</v>
      </c>
      <c r="G48" s="5">
        <v>13.7</v>
      </c>
    </row>
    <row r="49" spans="1:8" x14ac:dyDescent="0.35">
      <c r="A49" s="3">
        <v>35</v>
      </c>
      <c r="B49" s="4">
        <v>0.61319444444444449</v>
      </c>
      <c r="C49" s="6">
        <v>32</v>
      </c>
      <c r="D49" s="6"/>
      <c r="E49" s="6">
        <f t="shared" si="1"/>
        <v>32</v>
      </c>
      <c r="F49" s="5">
        <v>13.52</v>
      </c>
      <c r="G49" s="5">
        <v>13.76</v>
      </c>
    </row>
    <row r="50" spans="1:8" x14ac:dyDescent="0.35">
      <c r="A50" s="3">
        <v>36</v>
      </c>
      <c r="B50" s="4">
        <v>0.71458333333333324</v>
      </c>
      <c r="C50" s="6">
        <v>32.200000000000003</v>
      </c>
      <c r="D50" s="6"/>
      <c r="E50" s="6">
        <f t="shared" si="1"/>
        <v>32.200000000000003</v>
      </c>
      <c r="F50" s="5">
        <v>13.61</v>
      </c>
      <c r="G50" s="5">
        <v>13.78</v>
      </c>
    </row>
    <row r="51" spans="1:8" x14ac:dyDescent="0.35">
      <c r="A51" s="3"/>
      <c r="B51" s="3"/>
      <c r="C51" s="6"/>
      <c r="D51" s="6"/>
      <c r="E51" s="6"/>
      <c r="F51" s="5"/>
      <c r="G51" s="5"/>
      <c r="H51" t="s">
        <v>9</v>
      </c>
    </row>
    <row r="52" spans="1:8" x14ac:dyDescent="0.35">
      <c r="A52" s="3">
        <v>37</v>
      </c>
      <c r="B52" s="4">
        <v>0.41666666666666669</v>
      </c>
      <c r="C52" s="6">
        <v>28.2</v>
      </c>
      <c r="D52" s="6"/>
      <c r="E52" s="6">
        <f t="shared" si="1"/>
        <v>28.2</v>
      </c>
      <c r="F52" s="5">
        <v>13.49</v>
      </c>
      <c r="G52" s="5">
        <v>13.69</v>
      </c>
      <c r="H52">
        <v>13.76</v>
      </c>
    </row>
    <row r="53" spans="1:8" x14ac:dyDescent="0.35">
      <c r="A53" s="3">
        <v>38</v>
      </c>
      <c r="B53" s="4">
        <v>0.6972222222222223</v>
      </c>
      <c r="C53" s="6">
        <v>30</v>
      </c>
      <c r="D53" s="6"/>
      <c r="E53" s="6">
        <f t="shared" si="1"/>
        <v>30</v>
      </c>
      <c r="F53" s="5">
        <v>13.56</v>
      </c>
      <c r="G53" s="5">
        <v>13.72</v>
      </c>
    </row>
    <row r="54" spans="1:8" x14ac:dyDescent="0.35">
      <c r="A54" s="3">
        <v>39</v>
      </c>
      <c r="B54" s="4">
        <v>0.70486111111111116</v>
      </c>
      <c r="C54" s="6">
        <v>0</v>
      </c>
      <c r="D54" s="6"/>
      <c r="E54" s="6">
        <f t="shared" si="1"/>
        <v>0</v>
      </c>
      <c r="F54" s="5">
        <v>13.06</v>
      </c>
      <c r="G54" s="5">
        <v>13.03</v>
      </c>
    </row>
  </sheetData>
  <mergeCells count="2">
    <mergeCell ref="F9:G9"/>
    <mergeCell ref="C9:E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3A64E-52ED-43E5-ABE6-5C99AC4D1C6A}">
  <dimension ref="B2:J37"/>
  <sheetViews>
    <sheetView topLeftCell="A13" workbookViewId="0">
      <selection activeCell="F14" sqref="F14:G30"/>
    </sheetView>
  </sheetViews>
  <sheetFormatPr defaultRowHeight="14.5" x14ac:dyDescent="0.35"/>
  <cols>
    <col min="8" max="8" width="9.08984375" bestFit="1" customWidth="1"/>
  </cols>
  <sheetData>
    <row r="2" spans="2:10" ht="31" x14ac:dyDescent="0.7">
      <c r="D2" s="7" t="s">
        <v>30</v>
      </c>
    </row>
    <row r="3" spans="2:10" x14ac:dyDescent="0.35">
      <c r="D3" t="s">
        <v>31</v>
      </c>
    </row>
    <row r="4" spans="2:10" x14ac:dyDescent="0.35">
      <c r="D4" t="s">
        <v>15</v>
      </c>
      <c r="H4" t="s">
        <v>8</v>
      </c>
    </row>
    <row r="5" spans="2:10" x14ac:dyDescent="0.35">
      <c r="D5" t="s">
        <v>16</v>
      </c>
      <c r="H5" s="8">
        <v>44819</v>
      </c>
    </row>
    <row r="6" spans="2:10" x14ac:dyDescent="0.35">
      <c r="D6" t="s">
        <v>17</v>
      </c>
    </row>
    <row r="9" spans="2:10" x14ac:dyDescent="0.35">
      <c r="B9" t="s">
        <v>18</v>
      </c>
      <c r="C9" s="2" t="s">
        <v>19</v>
      </c>
      <c r="D9" s="9" t="s">
        <v>11</v>
      </c>
      <c r="E9" s="9"/>
      <c r="F9" s="9"/>
      <c r="G9" s="9" t="s">
        <v>12</v>
      </c>
      <c r="H9" s="9"/>
    </row>
    <row r="10" spans="2:10" x14ac:dyDescent="0.35">
      <c r="D10" s="3" t="s">
        <v>20</v>
      </c>
      <c r="E10" s="3" t="s">
        <v>21</v>
      </c>
      <c r="F10" s="3" t="s">
        <v>14</v>
      </c>
      <c r="G10" s="3" t="s">
        <v>2</v>
      </c>
      <c r="H10" s="3" t="s">
        <v>3</v>
      </c>
    </row>
    <row r="11" spans="2:10" x14ac:dyDescent="0.35">
      <c r="D11" s="3" t="s">
        <v>13</v>
      </c>
      <c r="E11" s="3" t="s">
        <v>13</v>
      </c>
      <c r="F11" s="3" t="s">
        <v>13</v>
      </c>
      <c r="G11" s="3" t="s">
        <v>4</v>
      </c>
      <c r="H11" s="3" t="s">
        <v>13</v>
      </c>
    </row>
    <row r="14" spans="2:10" x14ac:dyDescent="0.35">
      <c r="D14" s="6">
        <v>0</v>
      </c>
      <c r="E14" s="6">
        <v>0</v>
      </c>
      <c r="F14" s="5">
        <f>(D14+E14)/2</f>
        <v>0</v>
      </c>
      <c r="G14" s="5">
        <v>12.93</v>
      </c>
      <c r="H14" s="5">
        <v>13.06</v>
      </c>
    </row>
    <row r="15" spans="2:10" x14ac:dyDescent="0.35">
      <c r="D15" s="6">
        <v>0</v>
      </c>
      <c r="E15" s="6">
        <v>0</v>
      </c>
      <c r="F15" s="5">
        <f t="shared" ref="F15:F37" si="0">(D15+E15)/2</f>
        <v>0</v>
      </c>
      <c r="G15" s="5">
        <v>12.98</v>
      </c>
      <c r="H15" s="5">
        <v>12.98</v>
      </c>
      <c r="J15" t="s">
        <v>26</v>
      </c>
    </row>
    <row r="16" spans="2:10" x14ac:dyDescent="0.35">
      <c r="D16" s="6">
        <v>5</v>
      </c>
      <c r="E16" s="6">
        <v>4.5999999999999996</v>
      </c>
      <c r="F16" s="5">
        <f t="shared" si="0"/>
        <v>4.8</v>
      </c>
      <c r="G16" s="5">
        <v>13.06</v>
      </c>
      <c r="H16" s="5">
        <v>13.1</v>
      </c>
    </row>
    <row r="17" spans="3:9" x14ac:dyDescent="0.35">
      <c r="D17" s="6">
        <v>8</v>
      </c>
      <c r="E17" s="6">
        <v>7.5</v>
      </c>
      <c r="F17" s="5">
        <f t="shared" si="0"/>
        <v>7.75</v>
      </c>
      <c r="G17" s="5">
        <v>13.1</v>
      </c>
      <c r="H17" s="5">
        <v>13.07</v>
      </c>
    </row>
    <row r="18" spans="3:9" x14ac:dyDescent="0.35">
      <c r="D18" s="6">
        <v>10.3</v>
      </c>
      <c r="E18" s="6">
        <v>10</v>
      </c>
      <c r="F18" s="5">
        <f t="shared" si="0"/>
        <v>10.15</v>
      </c>
      <c r="G18" s="5">
        <v>13.17</v>
      </c>
      <c r="H18" s="5">
        <v>13.1</v>
      </c>
    </row>
    <row r="19" spans="3:9" x14ac:dyDescent="0.35">
      <c r="D19" s="6">
        <v>13</v>
      </c>
      <c r="E19" s="6">
        <v>12.5</v>
      </c>
      <c r="F19" s="5">
        <f t="shared" si="0"/>
        <v>12.75</v>
      </c>
      <c r="G19" s="5">
        <v>13.21</v>
      </c>
      <c r="H19" s="5">
        <v>13.14</v>
      </c>
    </row>
    <row r="20" spans="3:9" x14ac:dyDescent="0.35">
      <c r="D20" s="6">
        <v>12.2</v>
      </c>
      <c r="E20" s="6">
        <v>12.1</v>
      </c>
      <c r="F20" s="5">
        <f t="shared" si="0"/>
        <v>12.149999999999999</v>
      </c>
      <c r="G20" s="5">
        <v>13.18</v>
      </c>
      <c r="H20" s="5">
        <v>13.18</v>
      </c>
      <c r="I20" t="s">
        <v>22</v>
      </c>
    </row>
    <row r="21" spans="3:9" x14ac:dyDescent="0.35">
      <c r="D21" s="6">
        <v>15</v>
      </c>
      <c r="E21" s="6">
        <v>14.8</v>
      </c>
      <c r="F21" s="5">
        <f t="shared" si="0"/>
        <v>14.9</v>
      </c>
      <c r="G21" s="5">
        <v>13.3</v>
      </c>
      <c r="H21" s="5">
        <v>13.16</v>
      </c>
    </row>
    <row r="22" spans="3:9" x14ac:dyDescent="0.35">
      <c r="D22" s="6">
        <v>17.5</v>
      </c>
      <c r="E22" s="6">
        <v>17.3</v>
      </c>
      <c r="F22" s="5">
        <f t="shared" si="0"/>
        <v>17.399999999999999</v>
      </c>
      <c r="G22" s="5">
        <v>13.25</v>
      </c>
      <c r="H22" s="5">
        <v>13.18</v>
      </c>
      <c r="I22" t="s">
        <v>28</v>
      </c>
    </row>
    <row r="23" spans="3:9" x14ac:dyDescent="0.35">
      <c r="D23" s="6">
        <v>21</v>
      </c>
      <c r="E23" s="6">
        <v>20.9</v>
      </c>
      <c r="F23" s="5">
        <f t="shared" si="0"/>
        <v>20.95</v>
      </c>
      <c r="G23" s="5">
        <v>13.27</v>
      </c>
      <c r="H23" s="5">
        <v>13.25</v>
      </c>
    </row>
    <row r="24" spans="3:9" x14ac:dyDescent="0.35">
      <c r="D24" s="6">
        <v>22.5</v>
      </c>
      <c r="E24" s="6">
        <v>22.5</v>
      </c>
      <c r="F24" s="5">
        <f t="shared" si="0"/>
        <v>22.5</v>
      </c>
      <c r="G24" s="5">
        <v>13.28</v>
      </c>
      <c r="H24" s="5">
        <v>13.32</v>
      </c>
    </row>
    <row r="25" spans="3:9" x14ac:dyDescent="0.35">
      <c r="D25" s="6">
        <v>25.3</v>
      </c>
      <c r="E25" s="6">
        <v>25.1</v>
      </c>
      <c r="F25" s="5">
        <f t="shared" si="0"/>
        <v>25.200000000000003</v>
      </c>
      <c r="G25" s="5">
        <v>13.27</v>
      </c>
      <c r="H25" s="5">
        <v>13.27</v>
      </c>
    </row>
    <row r="26" spans="3:9" x14ac:dyDescent="0.35">
      <c r="D26" s="6">
        <v>27.4</v>
      </c>
      <c r="E26" s="6">
        <v>27</v>
      </c>
      <c r="F26" s="5">
        <f t="shared" si="0"/>
        <v>27.2</v>
      </c>
      <c r="G26" s="5">
        <v>13.26</v>
      </c>
      <c r="H26" s="5">
        <v>13.28</v>
      </c>
    </row>
    <row r="27" spans="3:9" x14ac:dyDescent="0.35">
      <c r="D27" s="6">
        <v>30</v>
      </c>
      <c r="E27" s="6">
        <v>29.8</v>
      </c>
      <c r="F27" s="5">
        <f t="shared" si="0"/>
        <v>29.9</v>
      </c>
      <c r="G27" s="5">
        <v>13.28</v>
      </c>
      <c r="H27" s="5">
        <v>13.29</v>
      </c>
    </row>
    <row r="28" spans="3:9" x14ac:dyDescent="0.35">
      <c r="D28" s="6">
        <v>35.1</v>
      </c>
      <c r="E28" s="6">
        <v>34.6</v>
      </c>
      <c r="F28" s="5">
        <f t="shared" si="0"/>
        <v>34.85</v>
      </c>
      <c r="G28" s="5">
        <v>13.32</v>
      </c>
      <c r="H28" s="5">
        <v>13.36</v>
      </c>
    </row>
    <row r="29" spans="3:9" x14ac:dyDescent="0.35">
      <c r="D29" s="6">
        <v>40.1</v>
      </c>
      <c r="E29" s="6">
        <v>39</v>
      </c>
      <c r="F29" s="5">
        <f t="shared" si="0"/>
        <v>39.549999999999997</v>
      </c>
      <c r="G29" s="5">
        <v>13.39</v>
      </c>
      <c r="H29" s="5">
        <v>13.38</v>
      </c>
    </row>
    <row r="30" spans="3:9" x14ac:dyDescent="0.35">
      <c r="C30" s="4">
        <v>0.51736111111111105</v>
      </c>
      <c r="D30" s="6">
        <v>44.2</v>
      </c>
      <c r="E30" s="6">
        <v>42.5</v>
      </c>
      <c r="F30" s="5">
        <f t="shared" si="0"/>
        <v>43.35</v>
      </c>
      <c r="G30" s="5">
        <v>13.4</v>
      </c>
      <c r="H30" s="5">
        <v>13.42</v>
      </c>
    </row>
    <row r="31" spans="3:9" x14ac:dyDescent="0.35">
      <c r="C31" s="4">
        <v>0.64374999999999993</v>
      </c>
      <c r="D31" s="6">
        <v>31</v>
      </c>
      <c r="E31" s="6">
        <v>31</v>
      </c>
      <c r="F31" s="5">
        <f t="shared" si="0"/>
        <v>31</v>
      </c>
      <c r="G31" s="5">
        <v>13.44</v>
      </c>
      <c r="H31" s="5">
        <v>13.4</v>
      </c>
      <c r="I31">
        <v>22</v>
      </c>
    </row>
    <row r="32" spans="3:9" x14ac:dyDescent="0.35">
      <c r="C32" s="4">
        <v>0.71666666666666667</v>
      </c>
      <c r="D32" s="6">
        <v>28.9</v>
      </c>
      <c r="E32" s="6">
        <v>28.9</v>
      </c>
      <c r="F32" s="5">
        <f t="shared" si="0"/>
        <v>28.9</v>
      </c>
      <c r="G32" s="5">
        <v>13.42</v>
      </c>
      <c r="H32" s="5">
        <v>13.41</v>
      </c>
      <c r="I32" t="s">
        <v>24</v>
      </c>
    </row>
    <row r="33" spans="3:9" x14ac:dyDescent="0.35">
      <c r="C33" s="4"/>
      <c r="D33" s="6"/>
      <c r="E33" s="6"/>
      <c r="F33" s="5"/>
      <c r="G33" s="5"/>
      <c r="H33" s="5"/>
      <c r="I33" t="s">
        <v>29</v>
      </c>
    </row>
    <row r="34" spans="3:9" x14ac:dyDescent="0.35">
      <c r="C34" s="4">
        <v>0.6333333333333333</v>
      </c>
      <c r="D34" s="6">
        <v>16.7</v>
      </c>
      <c r="E34" s="6"/>
      <c r="F34" s="5">
        <f t="shared" si="0"/>
        <v>8.35</v>
      </c>
      <c r="G34" s="5">
        <v>13.29</v>
      </c>
      <c r="H34" s="5">
        <v>13.3</v>
      </c>
      <c r="I34" t="s">
        <v>24</v>
      </c>
    </row>
    <row r="35" spans="3:9" x14ac:dyDescent="0.35">
      <c r="C35" s="4">
        <v>0.7715277777777777</v>
      </c>
      <c r="D35" s="6">
        <v>16</v>
      </c>
      <c r="E35" s="6"/>
      <c r="F35" s="5">
        <f t="shared" si="0"/>
        <v>8</v>
      </c>
      <c r="G35" s="5">
        <v>13.28</v>
      </c>
      <c r="H35" s="5">
        <v>13.31</v>
      </c>
      <c r="I35" t="s">
        <v>25</v>
      </c>
    </row>
    <row r="36" spans="3:9" x14ac:dyDescent="0.35">
      <c r="C36" s="3"/>
      <c r="D36" s="6"/>
      <c r="E36" s="6"/>
      <c r="F36" s="5"/>
      <c r="G36" s="5"/>
      <c r="H36" s="5"/>
      <c r="I36" t="s">
        <v>23</v>
      </c>
    </row>
    <row r="37" spans="3:9" x14ac:dyDescent="0.35">
      <c r="C37" s="4">
        <v>0.43124999999999997</v>
      </c>
      <c r="D37" s="6">
        <v>8.5</v>
      </c>
      <c r="E37" s="6">
        <v>8.5</v>
      </c>
      <c r="F37" s="5">
        <f t="shared" si="0"/>
        <v>8.5</v>
      </c>
      <c r="G37" s="5">
        <v>13.12</v>
      </c>
      <c r="H37" s="5">
        <v>13.17</v>
      </c>
      <c r="I37">
        <v>16.100000000000001</v>
      </c>
    </row>
  </sheetData>
  <mergeCells count="2">
    <mergeCell ref="D9:F9"/>
    <mergeCell ref="G9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A305-D912-46CE-9B83-942298BF694D}">
  <dimension ref="C5:G34"/>
  <sheetViews>
    <sheetView tabSelected="1" topLeftCell="A13" workbookViewId="0">
      <selection activeCell="F7" sqref="F7"/>
    </sheetView>
  </sheetViews>
  <sheetFormatPr defaultRowHeight="14.5" x14ac:dyDescent="0.35"/>
  <sheetData>
    <row r="5" spans="3:7" x14ac:dyDescent="0.35">
      <c r="C5" t="s">
        <v>35</v>
      </c>
      <c r="F5" t="s">
        <v>37</v>
      </c>
    </row>
    <row r="6" spans="3:7" x14ac:dyDescent="0.35">
      <c r="C6" t="s">
        <v>11</v>
      </c>
      <c r="D6" t="s">
        <v>36</v>
      </c>
      <c r="F6" t="s">
        <v>11</v>
      </c>
      <c r="G6" t="s">
        <v>36</v>
      </c>
    </row>
    <row r="7" spans="3:7" x14ac:dyDescent="0.35">
      <c r="C7" t="s">
        <v>13</v>
      </c>
      <c r="D7" t="s">
        <v>4</v>
      </c>
      <c r="F7" t="s">
        <v>13</v>
      </c>
      <c r="G7" t="s">
        <v>4</v>
      </c>
    </row>
    <row r="10" spans="3:7" x14ac:dyDescent="0.35">
      <c r="C10">
        <v>0</v>
      </c>
      <c r="D10">
        <v>13.03</v>
      </c>
      <c r="F10">
        <v>0</v>
      </c>
      <c r="G10">
        <v>12.93</v>
      </c>
    </row>
    <row r="11" spans="3:7" x14ac:dyDescent="0.35">
      <c r="C11">
        <v>4.75</v>
      </c>
      <c r="D11">
        <v>13.02</v>
      </c>
      <c r="F11">
        <v>0</v>
      </c>
      <c r="G11">
        <v>12.98</v>
      </c>
    </row>
    <row r="12" spans="3:7" x14ac:dyDescent="0.35">
      <c r="C12">
        <v>6.75</v>
      </c>
      <c r="D12">
        <v>13.09</v>
      </c>
      <c r="F12">
        <v>4.8</v>
      </c>
      <c r="G12">
        <v>13.06</v>
      </c>
    </row>
    <row r="13" spans="3:7" x14ac:dyDescent="0.35">
      <c r="C13">
        <v>9.75</v>
      </c>
      <c r="D13">
        <v>13.11</v>
      </c>
      <c r="F13">
        <v>7.75</v>
      </c>
      <c r="G13">
        <v>13.1</v>
      </c>
    </row>
    <row r="14" spans="3:7" x14ac:dyDescent="0.35">
      <c r="C14">
        <v>11.75</v>
      </c>
      <c r="D14">
        <v>13.1</v>
      </c>
      <c r="F14">
        <v>10.15</v>
      </c>
      <c r="G14">
        <v>13.17</v>
      </c>
    </row>
    <row r="15" spans="3:7" x14ac:dyDescent="0.35">
      <c r="C15">
        <v>12.75</v>
      </c>
      <c r="D15">
        <v>13.15</v>
      </c>
      <c r="F15">
        <v>12.75</v>
      </c>
      <c r="G15">
        <v>13.21</v>
      </c>
    </row>
    <row r="16" spans="3:7" x14ac:dyDescent="0.35">
      <c r="C16">
        <v>14.75</v>
      </c>
      <c r="D16">
        <v>13.23</v>
      </c>
      <c r="F16">
        <v>12.149999999999999</v>
      </c>
      <c r="G16">
        <v>13.18</v>
      </c>
    </row>
    <row r="17" spans="3:7" x14ac:dyDescent="0.35">
      <c r="C17">
        <v>16.5</v>
      </c>
      <c r="D17">
        <v>13.26</v>
      </c>
      <c r="F17">
        <v>14.9</v>
      </c>
      <c r="G17">
        <v>13.3</v>
      </c>
    </row>
    <row r="18" spans="3:7" x14ac:dyDescent="0.35">
      <c r="C18">
        <v>18.75</v>
      </c>
      <c r="D18">
        <v>13.25</v>
      </c>
      <c r="F18">
        <v>17.399999999999999</v>
      </c>
      <c r="G18">
        <v>13.25</v>
      </c>
    </row>
    <row r="19" spans="3:7" x14ac:dyDescent="0.35">
      <c r="C19">
        <v>19.950000000000003</v>
      </c>
      <c r="D19">
        <v>13.22</v>
      </c>
      <c r="F19">
        <v>20.95</v>
      </c>
      <c r="G19">
        <v>13.27</v>
      </c>
    </row>
    <row r="20" spans="3:7" x14ac:dyDescent="0.35">
      <c r="C20">
        <v>22.75</v>
      </c>
      <c r="D20">
        <v>13.29</v>
      </c>
      <c r="F20">
        <v>22.5</v>
      </c>
      <c r="G20">
        <v>13.28</v>
      </c>
    </row>
    <row r="21" spans="3:7" x14ac:dyDescent="0.35">
      <c r="C21">
        <v>24.8</v>
      </c>
      <c r="D21">
        <v>13.28</v>
      </c>
      <c r="F21">
        <v>25.200000000000003</v>
      </c>
      <c r="G21">
        <v>13.27</v>
      </c>
    </row>
    <row r="22" spans="3:7" x14ac:dyDescent="0.35">
      <c r="C22">
        <v>27.35</v>
      </c>
      <c r="D22">
        <v>13.3</v>
      </c>
      <c r="F22">
        <v>27.2</v>
      </c>
      <c r="G22">
        <v>13.26</v>
      </c>
    </row>
    <row r="23" spans="3:7" x14ac:dyDescent="0.35">
      <c r="C23">
        <v>30</v>
      </c>
      <c r="D23">
        <v>13.34</v>
      </c>
      <c r="F23">
        <v>29.9</v>
      </c>
      <c r="G23">
        <v>13.28</v>
      </c>
    </row>
    <row r="24" spans="3:7" x14ac:dyDescent="0.35">
      <c r="C24">
        <v>34</v>
      </c>
      <c r="D24">
        <v>13.39</v>
      </c>
      <c r="F24">
        <v>34.85</v>
      </c>
      <c r="G24">
        <v>13.32</v>
      </c>
    </row>
    <row r="25" spans="3:7" x14ac:dyDescent="0.35">
      <c r="C25">
        <v>39.75</v>
      </c>
      <c r="D25">
        <v>13.46</v>
      </c>
      <c r="F25">
        <v>39.549999999999997</v>
      </c>
      <c r="G25">
        <v>13.39</v>
      </c>
    </row>
    <row r="26" spans="3:7" x14ac:dyDescent="0.35">
      <c r="C26">
        <v>40</v>
      </c>
      <c r="D26">
        <v>13.44</v>
      </c>
      <c r="F26">
        <v>43.35</v>
      </c>
      <c r="G26">
        <v>13.4</v>
      </c>
    </row>
    <row r="27" spans="3:7" x14ac:dyDescent="0.35">
      <c r="C27">
        <v>42.5</v>
      </c>
      <c r="D27">
        <v>13.53</v>
      </c>
    </row>
    <row r="28" spans="3:7" x14ac:dyDescent="0.35">
      <c r="C28">
        <v>41.6</v>
      </c>
      <c r="D28">
        <v>13.54</v>
      </c>
    </row>
    <row r="29" spans="3:7" x14ac:dyDescent="0.35">
      <c r="C29">
        <v>49</v>
      </c>
      <c r="D29">
        <v>13.59</v>
      </c>
    </row>
    <row r="30" spans="3:7" x14ac:dyDescent="0.35">
      <c r="C30">
        <v>50.5</v>
      </c>
      <c r="D30">
        <v>13.61</v>
      </c>
    </row>
    <row r="34" spans="5:5" x14ac:dyDescent="0.35">
      <c r="E34" t="s">
        <v>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6077-52AB-4FC6-AFA8-03B917571256}">
  <dimension ref="B3:F15"/>
  <sheetViews>
    <sheetView workbookViewId="0">
      <selection activeCell="K10" sqref="K10"/>
    </sheetView>
  </sheetViews>
  <sheetFormatPr defaultRowHeight="14.5" x14ac:dyDescent="0.35"/>
  <sheetData>
    <row r="3" spans="2:6" x14ac:dyDescent="0.35">
      <c r="C3" t="s">
        <v>39</v>
      </c>
    </row>
    <row r="6" spans="2:6" x14ac:dyDescent="0.35">
      <c r="B6" s="1" t="s">
        <v>37</v>
      </c>
      <c r="E6" s="1" t="s">
        <v>35</v>
      </c>
    </row>
    <row r="7" spans="2:6" x14ac:dyDescent="0.35">
      <c r="B7" s="3" t="s">
        <v>40</v>
      </c>
      <c r="C7" s="3" t="s">
        <v>41</v>
      </c>
      <c r="D7" s="3"/>
      <c r="E7" s="3" t="s">
        <v>40</v>
      </c>
      <c r="F7" s="3" t="s">
        <v>41</v>
      </c>
    </row>
    <row r="8" spans="2:6" x14ac:dyDescent="0.35">
      <c r="B8" s="3" t="s">
        <v>4</v>
      </c>
      <c r="C8" s="3" t="s">
        <v>4</v>
      </c>
      <c r="D8" s="3"/>
      <c r="E8" s="3" t="s">
        <v>4</v>
      </c>
      <c r="F8" s="3" t="s">
        <v>4</v>
      </c>
    </row>
    <row r="9" spans="2:6" x14ac:dyDescent="0.35">
      <c r="B9" s="3"/>
      <c r="C9" s="3"/>
      <c r="D9" s="3"/>
      <c r="E9" s="3"/>
      <c r="F9" s="3"/>
    </row>
    <row r="10" spans="2:6" x14ac:dyDescent="0.35">
      <c r="B10" s="3">
        <v>8.74</v>
      </c>
      <c r="C10" s="3">
        <v>6.67</v>
      </c>
      <c r="D10" s="3"/>
      <c r="E10" s="3">
        <v>8.67</v>
      </c>
      <c r="F10" s="3">
        <v>6.24</v>
      </c>
    </row>
    <row r="12" spans="2:6" x14ac:dyDescent="0.35">
      <c r="B12" s="1" t="s">
        <v>42</v>
      </c>
      <c r="C12" s="1"/>
      <c r="E12" s="1" t="s">
        <v>45</v>
      </c>
      <c r="F12" s="1"/>
    </row>
    <row r="13" spans="2:6" x14ac:dyDescent="0.35">
      <c r="B13" s="3" t="s">
        <v>43</v>
      </c>
      <c r="C13" s="3" t="s">
        <v>44</v>
      </c>
      <c r="D13" s="3"/>
      <c r="E13" s="3" t="s">
        <v>43</v>
      </c>
      <c r="F13" s="3" t="s">
        <v>44</v>
      </c>
    </row>
    <row r="14" spans="2:6" x14ac:dyDescent="0.35">
      <c r="B14" s="3" t="s">
        <v>4</v>
      </c>
      <c r="C14" s="3" t="s">
        <v>4</v>
      </c>
      <c r="D14" s="3"/>
      <c r="E14" s="3" t="s">
        <v>4</v>
      </c>
      <c r="F14" s="3" t="s">
        <v>4</v>
      </c>
    </row>
    <row r="15" spans="2:6" x14ac:dyDescent="0.35">
      <c r="B15" s="3">
        <v>13.18</v>
      </c>
      <c r="C15" s="3">
        <v>6.59</v>
      </c>
      <c r="D15" s="3"/>
      <c r="E15" s="3">
        <v>13.07</v>
      </c>
      <c r="F15" s="3">
        <v>6.95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Swagelok</vt:lpstr>
      <vt:lpstr>Parker</vt:lpstr>
      <vt:lpstr>Resume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2022-09-15T07:51:13Z</dcterms:created>
  <dcterms:modified xsi:type="dcterms:W3CDTF">2022-09-27T15:58:36Z</dcterms:modified>
</cp:coreProperties>
</file>