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HiLumiPhase3\Cables\Signal\QuantityLength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H21" i="1"/>
  <c r="H18" i="1"/>
  <c r="H13" i="1"/>
  <c r="H15" i="1" l="1"/>
  <c r="H19" i="1" s="1"/>
  <c r="H22" i="1" s="1"/>
  <c r="G15" i="1"/>
  <c r="G13" i="1" l="1"/>
</calcChain>
</file>

<file path=xl/sharedStrings.xml><?xml version="1.0" encoding="utf-8"?>
<sst xmlns="http://schemas.openxmlformats.org/spreadsheetml/2006/main" count="26" uniqueCount="16">
  <si>
    <t>RE1/2</t>
  </si>
  <si>
    <t>RE1/3</t>
  </si>
  <si>
    <t>Nos cable/chamber</t>
  </si>
  <si>
    <t>Cable per ch type</t>
  </si>
  <si>
    <t>Total cables per Endcap</t>
  </si>
  <si>
    <t>Both Endcaps</t>
  </si>
  <si>
    <t>No spares except for Tests Lab installation = 20 of 10m</t>
  </si>
  <si>
    <t>DCS</t>
  </si>
  <si>
    <t>Signal</t>
  </si>
  <si>
    <t>Signal &amp; DCS cables Phase II</t>
  </si>
  <si>
    <t>No spares except for Tests Lab installation = 20/6 of 10m</t>
  </si>
  <si>
    <t>Only RE1</t>
  </si>
  <si>
    <t>Ian, 07 April 2022</t>
  </si>
  <si>
    <t>Skew test sample cables L = 25m</t>
  </si>
  <si>
    <t>Total signal</t>
  </si>
  <si>
    <t>Total 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</si>
</sst>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J30"/>
  <sheetViews>
    <sheetView tabSelected="1" topLeftCell="A10" workbookViewId="0">
      <selection activeCell="M16" sqref="M16"/>
    </sheetView>
  </sheetViews>
  <sheetFormatPr defaultRowHeight="15" x14ac:dyDescent="0.25"/>
  <cols>
    <col min="5" max="5" width="11.28515625" customWidth="1"/>
    <col min="6" max="6" width="21.85546875" customWidth="1"/>
    <col min="7" max="7" width="20.140625" customWidth="1"/>
    <col min="8" max="8" width="24.7109375" customWidth="1"/>
  </cols>
  <sheetData>
    <row r="4" spans="5:10" ht="33.75" x14ac:dyDescent="0.5">
      <c r="F4" s="1" t="s">
        <v>9</v>
      </c>
    </row>
    <row r="5" spans="5:10" ht="24.75" customHeight="1" x14ac:dyDescent="0.5">
      <c r="F5" s="7" t="s">
        <v>11</v>
      </c>
      <c r="G5" s="1"/>
    </row>
    <row r="6" spans="5:10" x14ac:dyDescent="0.25">
      <c r="G6" t="s">
        <v>12</v>
      </c>
    </row>
    <row r="10" spans="5:10" x14ac:dyDescent="0.25">
      <c r="F10" s="2" t="s">
        <v>2</v>
      </c>
      <c r="G10" s="2" t="s">
        <v>0</v>
      </c>
      <c r="H10" s="2" t="s">
        <v>1</v>
      </c>
    </row>
    <row r="12" spans="5:10" x14ac:dyDescent="0.25">
      <c r="E12" s="2" t="s">
        <v>8</v>
      </c>
      <c r="F12" s="6">
        <v>6</v>
      </c>
      <c r="G12" s="2">
        <v>36</v>
      </c>
      <c r="H12" s="2">
        <v>36</v>
      </c>
      <c r="J12" s="5"/>
    </row>
    <row r="13" spans="5:10" x14ac:dyDescent="0.25">
      <c r="E13" s="8"/>
      <c r="F13" s="2" t="s">
        <v>3</v>
      </c>
      <c r="G13" s="2">
        <f>$F12*G12</f>
        <v>216</v>
      </c>
      <c r="H13" s="2">
        <f>$F12*H12</f>
        <v>216</v>
      </c>
    </row>
    <row r="14" spans="5:10" x14ac:dyDescent="0.25">
      <c r="E14" s="2" t="s">
        <v>7</v>
      </c>
      <c r="F14" s="2">
        <v>1</v>
      </c>
    </row>
    <row r="15" spans="5:10" x14ac:dyDescent="0.25">
      <c r="E15" s="8"/>
      <c r="F15" s="2" t="s">
        <v>3</v>
      </c>
      <c r="G15" s="2">
        <f>$F14*G12</f>
        <v>36</v>
      </c>
      <c r="H15" s="2">
        <f t="shared" ref="H15" si="0">$F14*H12</f>
        <v>36</v>
      </c>
    </row>
    <row r="16" spans="5:10" x14ac:dyDescent="0.25">
      <c r="E16" s="8"/>
    </row>
    <row r="17" spans="5:9" x14ac:dyDescent="0.25">
      <c r="E17" s="8"/>
    </row>
    <row r="18" spans="5:9" x14ac:dyDescent="0.25">
      <c r="E18" s="2" t="s">
        <v>8</v>
      </c>
      <c r="F18" s="3" t="s">
        <v>4</v>
      </c>
      <c r="H18" s="2">
        <f>SUM(G13:H13)</f>
        <v>432</v>
      </c>
    </row>
    <row r="19" spans="5:9" x14ac:dyDescent="0.25">
      <c r="E19" s="2" t="s">
        <v>7</v>
      </c>
      <c r="F19" s="3" t="s">
        <v>4</v>
      </c>
      <c r="H19" s="2">
        <f>SUM(G15:H15)</f>
        <v>72</v>
      </c>
    </row>
    <row r="20" spans="5:9" x14ac:dyDescent="0.25">
      <c r="E20" s="8"/>
      <c r="F20" s="3"/>
    </row>
    <row r="21" spans="5:9" x14ac:dyDescent="0.25">
      <c r="E21" s="2" t="s">
        <v>8</v>
      </c>
      <c r="F21" s="3" t="s">
        <v>5</v>
      </c>
      <c r="H21" s="4">
        <f>H18*2</f>
        <v>864</v>
      </c>
    </row>
    <row r="22" spans="5:9" x14ac:dyDescent="0.25">
      <c r="E22" s="2" t="s">
        <v>7</v>
      </c>
      <c r="F22" s="3" t="s">
        <v>5</v>
      </c>
      <c r="H22" s="4">
        <f>H19*2</f>
        <v>144</v>
      </c>
    </row>
    <row r="23" spans="5:9" x14ac:dyDescent="0.25">
      <c r="E23" s="8"/>
    </row>
    <row r="24" spans="5:9" x14ac:dyDescent="0.25">
      <c r="E24" s="2" t="s">
        <v>8</v>
      </c>
      <c r="F24" t="s">
        <v>13</v>
      </c>
      <c r="I24" s="4">
        <v>10</v>
      </c>
    </row>
    <row r="25" spans="5:9" x14ac:dyDescent="0.25">
      <c r="E25" s="2" t="s">
        <v>8</v>
      </c>
      <c r="F25" t="s">
        <v>6</v>
      </c>
      <c r="I25" s="4">
        <v>20</v>
      </c>
    </row>
    <row r="26" spans="5:9" x14ac:dyDescent="0.25">
      <c r="E26" s="2" t="s">
        <v>7</v>
      </c>
      <c r="F26" t="s">
        <v>10</v>
      </c>
      <c r="I26" s="4">
        <v>4</v>
      </c>
    </row>
    <row r="27" spans="5:9" x14ac:dyDescent="0.25">
      <c r="E27" s="8"/>
    </row>
    <row r="28" spans="5:9" x14ac:dyDescent="0.25">
      <c r="E28" s="8"/>
    </row>
    <row r="29" spans="5:9" x14ac:dyDescent="0.25">
      <c r="E29" s="2" t="s">
        <v>14</v>
      </c>
      <c r="I29" s="4">
        <f>H21+I24+I25</f>
        <v>894</v>
      </c>
    </row>
    <row r="30" spans="5:9" x14ac:dyDescent="0.25">
      <c r="E30" s="2" t="s">
        <v>15</v>
      </c>
      <c r="I30" s="4">
        <f>H22+I26</f>
        <v>148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2021-09-03T10:34:27Z</dcterms:created>
  <dcterms:modified xsi:type="dcterms:W3CDTF">2022-04-07T13:13:01Z</dcterms:modified>
</cp:coreProperties>
</file>