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p\project-cms-rpc-endcap\RPC\Services\HiLumiPhase3\Cables\Signal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19" i="1"/>
  <c r="H15" i="1"/>
  <c r="I15" i="1"/>
  <c r="J15" i="1"/>
  <c r="G15" i="1"/>
  <c r="H13" i="1" l="1"/>
  <c r="I13" i="1"/>
  <c r="J13" i="1"/>
  <c r="G13" i="1"/>
  <c r="J18" i="1" s="1"/>
  <c r="J21" i="1" s="1"/>
</calcChain>
</file>

<file path=xl/sharedStrings.xml><?xml version="1.0" encoding="utf-8"?>
<sst xmlns="http://schemas.openxmlformats.org/spreadsheetml/2006/main" count="30" uniqueCount="19">
  <si>
    <t>RE1/2</t>
  </si>
  <si>
    <t>RE1/3</t>
  </si>
  <si>
    <t>RE2/2</t>
  </si>
  <si>
    <t>RE2/3</t>
  </si>
  <si>
    <t>Nos cable/chamber</t>
  </si>
  <si>
    <t>Cable per ch type</t>
  </si>
  <si>
    <t>Total cables per Endcap</t>
  </si>
  <si>
    <t>Ian, 3 Sept 2021</t>
  </si>
  <si>
    <t>Both Endcaps</t>
  </si>
  <si>
    <t>Cable twisted pair</t>
  </si>
  <si>
    <t>40c</t>
  </si>
  <si>
    <t>No spares except for Tests Lab installation = 20 of 10m</t>
  </si>
  <si>
    <t>Option of 3M IDC or "Atlas" laminated cable</t>
  </si>
  <si>
    <t>See Ref</t>
  </si>
  <si>
    <t>skew clear 50 Ohm ?</t>
  </si>
  <si>
    <t>DCS</t>
  </si>
  <si>
    <t>Signal</t>
  </si>
  <si>
    <t>Signal &amp; DCS cables Phase II</t>
  </si>
  <si>
    <t>No spares except for Tests Lab installation = 20/6 of 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</si>
</sst>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N25"/>
  <sheetViews>
    <sheetView tabSelected="1" workbookViewId="0">
      <selection activeCell="T23" sqref="T23"/>
    </sheetView>
  </sheetViews>
  <sheetFormatPr defaultRowHeight="15" x14ac:dyDescent="0.25"/>
  <cols>
    <col min="6" max="6" width="19" customWidth="1"/>
  </cols>
  <sheetData>
    <row r="4" spans="5:14" ht="33.75" x14ac:dyDescent="0.5">
      <c r="F4" s="1" t="s">
        <v>17</v>
      </c>
    </row>
    <row r="5" spans="5:14" ht="16.5" customHeight="1" x14ac:dyDescent="0.5">
      <c r="G5" s="1"/>
    </row>
    <row r="6" spans="5:14" x14ac:dyDescent="0.25">
      <c r="I6" t="s">
        <v>7</v>
      </c>
    </row>
    <row r="10" spans="5:14" x14ac:dyDescent="0.25">
      <c r="F10" s="2" t="s">
        <v>4</v>
      </c>
      <c r="G10" s="2" t="s">
        <v>0</v>
      </c>
      <c r="H10" s="2" t="s">
        <v>1</v>
      </c>
      <c r="I10" s="2" t="s">
        <v>2</v>
      </c>
      <c r="J10" s="2" t="s">
        <v>3</v>
      </c>
      <c r="N10" t="s">
        <v>16</v>
      </c>
    </row>
    <row r="11" spans="5:14" x14ac:dyDescent="0.25">
      <c r="N11" t="s">
        <v>9</v>
      </c>
    </row>
    <row r="12" spans="5:14" x14ac:dyDescent="0.25">
      <c r="E12" s="2" t="s">
        <v>16</v>
      </c>
      <c r="F12" s="6">
        <v>6</v>
      </c>
      <c r="G12" s="2">
        <v>36</v>
      </c>
      <c r="H12" s="2">
        <v>36</v>
      </c>
      <c r="I12" s="2">
        <v>36</v>
      </c>
      <c r="J12" s="2">
        <v>36</v>
      </c>
      <c r="L12" s="5"/>
      <c r="N12" t="s">
        <v>14</v>
      </c>
    </row>
    <row r="13" spans="5:14" x14ac:dyDescent="0.25">
      <c r="F13" s="2" t="s">
        <v>5</v>
      </c>
      <c r="G13" s="2">
        <f>$F12*G12</f>
        <v>216</v>
      </c>
      <c r="H13" s="2">
        <f t="shared" ref="H13:J13" si="0">$F12*H12</f>
        <v>216</v>
      </c>
      <c r="I13" s="2">
        <f t="shared" si="0"/>
        <v>216</v>
      </c>
      <c r="J13" s="2">
        <f t="shared" si="0"/>
        <v>216</v>
      </c>
      <c r="N13" t="s">
        <v>10</v>
      </c>
    </row>
    <row r="14" spans="5:14" x14ac:dyDescent="0.25">
      <c r="E14" s="2" t="s">
        <v>15</v>
      </c>
      <c r="F14" s="2">
        <v>1</v>
      </c>
      <c r="N14" t="s">
        <v>12</v>
      </c>
    </row>
    <row r="15" spans="5:14" x14ac:dyDescent="0.25">
      <c r="F15" s="2" t="s">
        <v>5</v>
      </c>
      <c r="G15" s="2">
        <f>$F14*G12</f>
        <v>36</v>
      </c>
      <c r="H15" s="2">
        <f t="shared" ref="H15:J15" si="1">$F14*H12</f>
        <v>36</v>
      </c>
      <c r="I15" s="2">
        <f t="shared" si="1"/>
        <v>36</v>
      </c>
      <c r="J15" s="2">
        <f t="shared" si="1"/>
        <v>36</v>
      </c>
      <c r="N15" t="s">
        <v>13</v>
      </c>
    </row>
    <row r="18" spans="5:14" x14ac:dyDescent="0.25">
      <c r="E18" s="3" t="s">
        <v>16</v>
      </c>
      <c r="F18" s="3" t="s">
        <v>6</v>
      </c>
      <c r="J18" s="2">
        <f>SUM(G13:J13)</f>
        <v>864</v>
      </c>
    </row>
    <row r="19" spans="5:14" x14ac:dyDescent="0.25">
      <c r="E19" s="3" t="s">
        <v>15</v>
      </c>
      <c r="F19" s="3" t="s">
        <v>6</v>
      </c>
      <c r="J19" s="2">
        <f>SUM(G15:J15)</f>
        <v>144</v>
      </c>
      <c r="N19" t="s">
        <v>15</v>
      </c>
    </row>
    <row r="20" spans="5:14" x14ac:dyDescent="0.25">
      <c r="F20" s="3"/>
    </row>
    <row r="21" spans="5:14" x14ac:dyDescent="0.25">
      <c r="E21" s="3" t="s">
        <v>16</v>
      </c>
      <c r="F21" s="3" t="s">
        <v>8</v>
      </c>
      <c r="J21" s="4">
        <f>J18*2</f>
        <v>1728</v>
      </c>
    </row>
    <row r="22" spans="5:14" x14ac:dyDescent="0.25">
      <c r="E22" s="3" t="s">
        <v>15</v>
      </c>
      <c r="F22" s="3" t="s">
        <v>8</v>
      </c>
      <c r="J22" s="4">
        <f>J19*2</f>
        <v>288</v>
      </c>
    </row>
    <row r="24" spans="5:14" x14ac:dyDescent="0.25">
      <c r="E24" s="3" t="s">
        <v>16</v>
      </c>
      <c r="F24" t="s">
        <v>11</v>
      </c>
      <c r="K24" s="4">
        <v>1748</v>
      </c>
    </row>
    <row r="25" spans="5:14" x14ac:dyDescent="0.25">
      <c r="E25" s="3" t="s">
        <v>15</v>
      </c>
      <c r="F25" t="s">
        <v>18</v>
      </c>
      <c r="K25" s="4">
        <v>292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2021-09-03T10:34:27Z</dcterms:created>
  <dcterms:modified xsi:type="dcterms:W3CDTF">2021-09-03T14:08:41Z</dcterms:modified>
</cp:coreProperties>
</file>