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Gas\GasMixingInstitutes\MixingRackCERN\AnalogueCalibration\RotaMeterCalibration\DataOmanJuly2018\"/>
    </mc:Choice>
  </mc:AlternateContent>
  <bookViews>
    <workbookView xWindow="0" yWindow="0" windowWidth="11265" windowHeight="5865" activeTab="1"/>
  </bookViews>
  <sheets>
    <sheet name="Sheet1" sheetId="1" r:id="rId1"/>
    <sheet name="IanVers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3" i="1"/>
  <c r="D4" i="1"/>
  <c r="D2" i="1"/>
  <c r="E101" i="1" l="1"/>
  <c r="F101" i="1" s="1"/>
  <c r="E91" i="1"/>
  <c r="F91" i="1" s="1"/>
  <c r="E81" i="1"/>
  <c r="F81" i="1" s="1"/>
  <c r="E71" i="1"/>
  <c r="F71" i="1" s="1"/>
  <c r="E61" i="1"/>
  <c r="F61" i="1" s="1"/>
  <c r="E51" i="1"/>
  <c r="F51" i="1" s="1"/>
  <c r="E41" i="1"/>
  <c r="F41" i="1" s="1"/>
  <c r="E31" i="1"/>
  <c r="F31" i="1" s="1"/>
  <c r="E21" i="1"/>
  <c r="F21" i="1" s="1"/>
  <c r="E12" i="1"/>
  <c r="F12" i="1" s="1"/>
  <c r="F2" i="1"/>
</calcChain>
</file>

<file path=xl/sharedStrings.xml><?xml version="1.0" encoding="utf-8"?>
<sst xmlns="http://schemas.openxmlformats.org/spreadsheetml/2006/main" count="22" uniqueCount="16">
  <si>
    <t>Rota meter Set Point (L / h)</t>
  </si>
  <si>
    <t>Mesured Value (ml / min)</t>
  </si>
  <si>
    <t>Average(ml / min)</t>
  </si>
  <si>
    <t>Average(L/h)</t>
  </si>
  <si>
    <t>Mesured Value (L/h)</t>
  </si>
  <si>
    <t>flow division</t>
  </si>
  <si>
    <t>tem:25.7C</t>
  </si>
  <si>
    <t>Pre:965 mB std</t>
  </si>
  <si>
    <t>9_8_2018</t>
  </si>
  <si>
    <t>[L/h]</t>
  </si>
  <si>
    <t xml:space="preserve">Mesured Value </t>
  </si>
  <si>
    <t>[mL/min]</t>
  </si>
  <si>
    <t>Average</t>
  </si>
  <si>
    <t>[L/hr]</t>
  </si>
  <si>
    <t>RotaMeter</t>
  </si>
  <si>
    <t>Set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</si>
</sst>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TetraFlaorrethan Callibration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990204944049021E-2"/>
          <c:y val="3.0594654541421764E-2"/>
          <c:w val="0.89019685039370078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0.3L/h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Sheet1!$D$2:$D$11</c:f>
              <c:numCache>
                <c:formatCode>General</c:formatCode>
                <c:ptCount val="10"/>
                <c:pt idx="0">
                  <c:v>0.44557200000000002</c:v>
                </c:pt>
                <c:pt idx="1">
                  <c:v>0.45374999999999999</c:v>
                </c:pt>
                <c:pt idx="2">
                  <c:v>0.43417800000000001</c:v>
                </c:pt>
                <c:pt idx="3">
                  <c:v>0.42407400000000001</c:v>
                </c:pt>
                <c:pt idx="4">
                  <c:v>0.47932200000000003</c:v>
                </c:pt>
                <c:pt idx="5">
                  <c:v>0.44594400000000001</c:v>
                </c:pt>
                <c:pt idx="6">
                  <c:v>0.42066599999999998</c:v>
                </c:pt>
                <c:pt idx="7">
                  <c:v>0.44018999999999997</c:v>
                </c:pt>
                <c:pt idx="8">
                  <c:v>0.42691800000000002</c:v>
                </c:pt>
                <c:pt idx="9">
                  <c:v>0.44790599999999997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65-4202-B333-823E4411AAAB}"/>
            </c:ext>
          </c:extLst>
        </c:ser>
        <c:ser>
          <c:idx val="1"/>
          <c:order val="1"/>
          <c:tx>
            <c:v>0.5L/h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Sheet1!$D$12:$D$20</c:f>
              <c:numCache>
                <c:formatCode>General</c:formatCode>
                <c:ptCount val="9"/>
                <c:pt idx="0">
                  <c:v>0.70386000000000004</c:v>
                </c:pt>
                <c:pt idx="1">
                  <c:v>0.70025999999999999</c:v>
                </c:pt>
                <c:pt idx="2">
                  <c:v>0.70295999999999992</c:v>
                </c:pt>
                <c:pt idx="3">
                  <c:v>0.70362000000000002</c:v>
                </c:pt>
                <c:pt idx="4">
                  <c:v>0.70367999999999997</c:v>
                </c:pt>
                <c:pt idx="5">
                  <c:v>0.70146000000000008</c:v>
                </c:pt>
                <c:pt idx="6">
                  <c:v>0.6996</c:v>
                </c:pt>
                <c:pt idx="7">
                  <c:v>0.70079999999999998</c:v>
                </c:pt>
                <c:pt idx="8">
                  <c:v>0.70206000000000002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65-4202-B333-823E4411AAAB}"/>
            </c:ext>
          </c:extLst>
        </c:ser>
        <c:ser>
          <c:idx val="2"/>
          <c:order val="2"/>
          <c:tx>
            <c:v>1L/h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Sheet1!$D$21:$D$30</c:f>
              <c:numCache>
                <c:formatCode>General</c:formatCode>
                <c:ptCount val="10"/>
                <c:pt idx="0">
                  <c:v>1.4669400000000001</c:v>
                </c:pt>
                <c:pt idx="1">
                  <c:v>1.4650799999999999</c:v>
                </c:pt>
                <c:pt idx="2">
                  <c:v>1.4614200000000002</c:v>
                </c:pt>
                <c:pt idx="3">
                  <c:v>1.4643599999999999</c:v>
                </c:pt>
                <c:pt idx="4">
                  <c:v>1.4617800000000001</c:v>
                </c:pt>
                <c:pt idx="5">
                  <c:v>1.4636399999999998</c:v>
                </c:pt>
                <c:pt idx="6">
                  <c:v>1.46472</c:v>
                </c:pt>
                <c:pt idx="7">
                  <c:v>1.4654400000000001</c:v>
                </c:pt>
                <c:pt idx="8">
                  <c:v>1.4591399999999999</c:v>
                </c:pt>
                <c:pt idx="9">
                  <c:v>1.46868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65-4202-B333-823E4411AAAB}"/>
            </c:ext>
          </c:extLst>
        </c:ser>
        <c:ser>
          <c:idx val="3"/>
          <c:order val="3"/>
          <c:tx>
            <c:v>1.5L/h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Sheet1!$D$31:$D$40</c:f>
              <c:numCache>
                <c:formatCode>General</c:formatCode>
                <c:ptCount val="10"/>
                <c:pt idx="0">
                  <c:v>2.0669400000000002</c:v>
                </c:pt>
                <c:pt idx="1">
                  <c:v>2.0513400000000002</c:v>
                </c:pt>
                <c:pt idx="2">
                  <c:v>2.06046</c:v>
                </c:pt>
                <c:pt idx="3">
                  <c:v>2.06514</c:v>
                </c:pt>
                <c:pt idx="4">
                  <c:v>2.0683200000000004</c:v>
                </c:pt>
                <c:pt idx="5">
                  <c:v>2.0581799999999997</c:v>
                </c:pt>
                <c:pt idx="6">
                  <c:v>2.0637600000000003</c:v>
                </c:pt>
                <c:pt idx="7">
                  <c:v>2.0647199999999999</c:v>
                </c:pt>
                <c:pt idx="8">
                  <c:v>2.0428199999999999</c:v>
                </c:pt>
                <c:pt idx="9">
                  <c:v>2.0632200000000003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65-4202-B333-823E4411AAAB}"/>
            </c:ext>
          </c:extLst>
        </c:ser>
        <c:ser>
          <c:idx val="4"/>
          <c:order val="4"/>
          <c:tx>
            <c:v>2L/h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Sheet1!$D$41:$D$50</c:f>
              <c:numCache>
                <c:formatCode>General</c:formatCode>
                <c:ptCount val="10"/>
                <c:pt idx="0">
                  <c:v>2.5255800000000006</c:v>
                </c:pt>
                <c:pt idx="1">
                  <c:v>2.5243800000000003</c:v>
                </c:pt>
                <c:pt idx="2">
                  <c:v>2.5274399999999999</c:v>
                </c:pt>
                <c:pt idx="3">
                  <c:v>2.5242</c:v>
                </c:pt>
                <c:pt idx="4">
                  <c:v>2.5232400000000004</c:v>
                </c:pt>
                <c:pt idx="5">
                  <c:v>2.5267200000000001</c:v>
                </c:pt>
                <c:pt idx="6">
                  <c:v>2.5237800000000004</c:v>
                </c:pt>
                <c:pt idx="7">
                  <c:v>2.5241400000000005</c:v>
                </c:pt>
                <c:pt idx="8">
                  <c:v>2.5245600000000001</c:v>
                </c:pt>
                <c:pt idx="9">
                  <c:v>2.5263599999999999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65-4202-B333-823E4411AAAB}"/>
            </c:ext>
          </c:extLst>
        </c:ser>
        <c:ser>
          <c:idx val="5"/>
          <c:order val="5"/>
          <c:tx>
            <c:v>2.5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Sheet1!$D$51:$D$60</c:f>
              <c:numCache>
                <c:formatCode>General</c:formatCode>
                <c:ptCount val="10"/>
                <c:pt idx="0">
                  <c:v>2.8423799999999995</c:v>
                </c:pt>
                <c:pt idx="1">
                  <c:v>2.8452000000000002</c:v>
                </c:pt>
                <c:pt idx="2">
                  <c:v>2.8705800000000004</c:v>
                </c:pt>
                <c:pt idx="3">
                  <c:v>2.84904</c:v>
                </c:pt>
                <c:pt idx="4">
                  <c:v>2.8494000000000002</c:v>
                </c:pt>
                <c:pt idx="5">
                  <c:v>2.8477200000000003</c:v>
                </c:pt>
                <c:pt idx="6">
                  <c:v>2.8485</c:v>
                </c:pt>
                <c:pt idx="7">
                  <c:v>2.8519800000000002</c:v>
                </c:pt>
                <c:pt idx="8">
                  <c:v>2.8513199999999999</c:v>
                </c:pt>
                <c:pt idx="9">
                  <c:v>2.8530000000000002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65-4202-B333-823E4411AAAB}"/>
            </c:ext>
          </c:extLst>
        </c:ser>
        <c:ser>
          <c:idx val="6"/>
          <c:order val="6"/>
          <c:tx>
            <c:v>3L/h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Sheet1!$D$61:$D$70</c:f>
              <c:numCache>
                <c:formatCode>General</c:formatCode>
                <c:ptCount val="10"/>
                <c:pt idx="0">
                  <c:v>3.2816400000000003</c:v>
                </c:pt>
                <c:pt idx="1">
                  <c:v>3.2850600000000001</c:v>
                </c:pt>
                <c:pt idx="2">
                  <c:v>3.2808599999999997</c:v>
                </c:pt>
                <c:pt idx="3">
                  <c:v>3.2802599999999997</c:v>
                </c:pt>
                <c:pt idx="4">
                  <c:v>3.2765999999999997</c:v>
                </c:pt>
                <c:pt idx="5">
                  <c:v>3.2813999999999997</c:v>
                </c:pt>
                <c:pt idx="6">
                  <c:v>3.2811599999999999</c:v>
                </c:pt>
                <c:pt idx="7">
                  <c:v>3.2877000000000001</c:v>
                </c:pt>
                <c:pt idx="8">
                  <c:v>3.2886000000000002</c:v>
                </c:pt>
                <c:pt idx="9">
                  <c:v>3.2862600000000004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65-4202-B333-823E4411AAAB}"/>
            </c:ext>
          </c:extLst>
        </c:ser>
        <c:ser>
          <c:idx val="7"/>
          <c:order val="7"/>
          <c:tx>
            <c:v>5L/h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Sheet1!$D$71:$D$80</c:f>
              <c:numCache>
                <c:formatCode>General</c:formatCode>
                <c:ptCount val="10"/>
                <c:pt idx="0">
                  <c:v>4.9661400000000002</c:v>
                </c:pt>
                <c:pt idx="1">
                  <c:v>4.9690199999999995</c:v>
                </c:pt>
                <c:pt idx="2">
                  <c:v>4.9586999999999994</c:v>
                </c:pt>
                <c:pt idx="3">
                  <c:v>4.9713599999999998</c:v>
                </c:pt>
                <c:pt idx="4">
                  <c:v>4.9615799999999997</c:v>
                </c:pt>
                <c:pt idx="5">
                  <c:v>4.9655399999999998</c:v>
                </c:pt>
                <c:pt idx="6">
                  <c:v>4.9666800000000002</c:v>
                </c:pt>
                <c:pt idx="7">
                  <c:v>4.9690199999999995</c:v>
                </c:pt>
                <c:pt idx="8">
                  <c:v>4.9608599999999994</c:v>
                </c:pt>
                <c:pt idx="9">
                  <c:v>4.96488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65-4202-B333-823E4411AAAB}"/>
            </c:ext>
          </c:extLst>
        </c:ser>
        <c:ser>
          <c:idx val="8"/>
          <c:order val="8"/>
          <c:tx>
            <c:v>10L/h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Sheet1!$D$81:$D$90</c:f>
              <c:numCache>
                <c:formatCode>General</c:formatCode>
                <c:ptCount val="10"/>
                <c:pt idx="0">
                  <c:v>8.1486000000000001</c:v>
                </c:pt>
                <c:pt idx="1">
                  <c:v>8.127600000000001</c:v>
                </c:pt>
                <c:pt idx="2">
                  <c:v>8.1408000000000005</c:v>
                </c:pt>
                <c:pt idx="3">
                  <c:v>8.1318000000000001</c:v>
                </c:pt>
                <c:pt idx="4">
                  <c:v>8.1372</c:v>
                </c:pt>
                <c:pt idx="5">
                  <c:v>8.1395999999999997</c:v>
                </c:pt>
                <c:pt idx="6">
                  <c:v>8.1335999999999995</c:v>
                </c:pt>
                <c:pt idx="7">
                  <c:v>8.1377999999999986</c:v>
                </c:pt>
                <c:pt idx="8">
                  <c:v>8.1318000000000001</c:v>
                </c:pt>
                <c:pt idx="9">
                  <c:v>8.1294000000000004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65-4202-B333-823E4411AAAB}"/>
            </c:ext>
          </c:extLst>
        </c:ser>
        <c:ser>
          <c:idx val="9"/>
          <c:order val="9"/>
          <c:tx>
            <c:v>15L/h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Sheet1!$D$91:$D$100</c:f>
              <c:numCache>
                <c:formatCode>General</c:formatCode>
                <c:ptCount val="10"/>
                <c:pt idx="0">
                  <c:v>11.086200000000002</c:v>
                </c:pt>
                <c:pt idx="1">
                  <c:v>11.079000000000001</c:v>
                </c:pt>
                <c:pt idx="2">
                  <c:v>11.068200000000001</c:v>
                </c:pt>
                <c:pt idx="3">
                  <c:v>11.065199999999999</c:v>
                </c:pt>
                <c:pt idx="4">
                  <c:v>11.07</c:v>
                </c:pt>
                <c:pt idx="5">
                  <c:v>11.061</c:v>
                </c:pt>
                <c:pt idx="6">
                  <c:v>11.051399999999999</c:v>
                </c:pt>
                <c:pt idx="7">
                  <c:v>11.058</c:v>
                </c:pt>
                <c:pt idx="8">
                  <c:v>11.099400000000001</c:v>
                </c:pt>
                <c:pt idx="9">
                  <c:v>11.0436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665-4202-B333-823E4411AAAB}"/>
            </c:ext>
          </c:extLst>
        </c:ser>
        <c:ser>
          <c:idx val="10"/>
          <c:order val="10"/>
          <c:tx>
            <c:v>16L/h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Sheet1!$H$2:$H$11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Sheet1!$D$101:$D$110</c:f>
              <c:numCache>
                <c:formatCode>General</c:formatCode>
                <c:ptCount val="10"/>
                <c:pt idx="0">
                  <c:v>11.542200000000001</c:v>
                </c:pt>
                <c:pt idx="1">
                  <c:v>11.566799999999999</c:v>
                </c:pt>
                <c:pt idx="2">
                  <c:v>11.564400000000001</c:v>
                </c:pt>
                <c:pt idx="3">
                  <c:v>11.547600000000001</c:v>
                </c:pt>
                <c:pt idx="4">
                  <c:v>11.532</c:v>
                </c:pt>
                <c:pt idx="5">
                  <c:v>11.5488</c:v>
                </c:pt>
                <c:pt idx="6">
                  <c:v>11.553600000000001</c:v>
                </c:pt>
                <c:pt idx="7">
                  <c:v>11.5428</c:v>
                </c:pt>
                <c:pt idx="8">
                  <c:v>11.5524</c:v>
                </c:pt>
                <c:pt idx="9">
                  <c:v>11.550599999999999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665-4202-B333-823E4411A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698840"/>
        <c:axId val="530700152"/>
      </c:scatterChart>
      <c:valAx>
        <c:axId val="530698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division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700152"/>
        <c:crosses val="autoZero"/>
        <c:crossBetween val="midCat"/>
      </c:valAx>
      <c:valAx>
        <c:axId val="53070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Flow Rate (L/h)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698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832699057435193"/>
          <c:y val="0.21430588759102018"/>
          <c:w val="8.4107794092007165E-2"/>
          <c:h val="0.61088263194706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455081</xdr:colOff>
      <xdr:row>3</xdr:row>
      <xdr:rowOff>63500</xdr:rowOff>
    </xdr:from>
    <xdr:to>
      <xdr:col>18</xdr:col>
      <xdr:colOff>402165</xdr:colOff>
      <xdr:row>28</xdr:row>
      <xdr:rowOff>10583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9B4C0F4-C425-45B8-8B88-0320C9BA0A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opLeftCell="D1" zoomScale="90" zoomScaleNormal="90" workbookViewId="0">
      <selection activeCell="D1" sqref="D1:W112"/>
    </sheetView>
  </sheetViews>
  <sheetFormatPr defaultRowHeight="15" x14ac:dyDescent="0.25"/>
  <cols>
    <col min="1" max="1" width="13.28515625" customWidth="1"/>
    <col min="2" max="2" width="29.140625" customWidth="1"/>
    <col min="3" max="4" width="31.5703125" customWidth="1"/>
    <col min="5" max="5" width="16.5703125" customWidth="1"/>
    <col min="6" max="6" width="14" customWidth="1"/>
    <col min="8" max="8" width="13.5703125" customWidth="1"/>
    <col min="12" max="12" width="10.7109375" customWidth="1"/>
    <col min="13" max="13" width="22.140625" customWidth="1"/>
  </cols>
  <sheetData>
    <row r="1" spans="1:13" x14ac:dyDescent="0.25">
      <c r="A1" t="s">
        <v>5</v>
      </c>
      <c r="B1" t="s">
        <v>0</v>
      </c>
      <c r="C1" t="s">
        <v>1</v>
      </c>
      <c r="D1" t="s">
        <v>4</v>
      </c>
      <c r="E1" t="s">
        <v>2</v>
      </c>
      <c r="F1" t="s">
        <v>3</v>
      </c>
      <c r="H1" t="s">
        <v>5</v>
      </c>
      <c r="L1" s="2" t="s">
        <v>8</v>
      </c>
    </row>
    <row r="2" spans="1:13" x14ac:dyDescent="0.25">
      <c r="A2">
        <v>1</v>
      </c>
      <c r="B2">
        <v>0.3</v>
      </c>
      <c r="C2">
        <v>7.4261999999999997</v>
      </c>
      <c r="D2">
        <f>C2*60/1000</f>
        <v>0.44557200000000002</v>
      </c>
      <c r="E2">
        <f>AVERAGE(C2:C11)</f>
        <v>7.3641999999999994</v>
      </c>
      <c r="F2">
        <f>E2*60/1000</f>
        <v>0.44185199999999997</v>
      </c>
      <c r="H2">
        <v>1</v>
      </c>
      <c r="L2" t="s">
        <v>6</v>
      </c>
      <c r="M2" t="s">
        <v>7</v>
      </c>
    </row>
    <row r="3" spans="1:13" x14ac:dyDescent="0.25">
      <c r="A3">
        <v>2</v>
      </c>
      <c r="C3">
        <v>7.5625</v>
      </c>
      <c r="D3">
        <f t="shared" ref="D3:D66" si="0">C3*60/1000</f>
        <v>0.45374999999999999</v>
      </c>
      <c r="H3">
        <v>2</v>
      </c>
    </row>
    <row r="4" spans="1:13" x14ac:dyDescent="0.25">
      <c r="A4">
        <v>3</v>
      </c>
      <c r="C4">
        <v>7.2363</v>
      </c>
      <c r="D4">
        <f t="shared" si="0"/>
        <v>0.43417800000000001</v>
      </c>
      <c r="H4">
        <v>3</v>
      </c>
    </row>
    <row r="5" spans="1:13" x14ac:dyDescent="0.25">
      <c r="A5">
        <v>4</v>
      </c>
      <c r="C5">
        <v>7.0678999999999998</v>
      </c>
      <c r="D5">
        <f t="shared" si="0"/>
        <v>0.42407400000000001</v>
      </c>
      <c r="H5">
        <v>4</v>
      </c>
    </row>
    <row r="6" spans="1:13" x14ac:dyDescent="0.25">
      <c r="A6">
        <v>5</v>
      </c>
      <c r="C6">
        <v>7.9886999999999997</v>
      </c>
      <c r="D6">
        <f t="shared" si="0"/>
        <v>0.47932200000000003</v>
      </c>
      <c r="H6">
        <v>5</v>
      </c>
    </row>
    <row r="7" spans="1:13" x14ac:dyDescent="0.25">
      <c r="A7">
        <v>6</v>
      </c>
      <c r="C7">
        <v>7.4324000000000003</v>
      </c>
      <c r="D7">
        <f t="shared" si="0"/>
        <v>0.44594400000000001</v>
      </c>
      <c r="H7">
        <v>6</v>
      </c>
    </row>
    <row r="8" spans="1:13" ht="23.25" x14ac:dyDescent="0.35">
      <c r="A8">
        <v>7</v>
      </c>
      <c r="C8">
        <v>7.0110999999999999</v>
      </c>
      <c r="D8">
        <f t="shared" si="0"/>
        <v>0.42066599999999998</v>
      </c>
      <c r="H8">
        <v>7</v>
      </c>
      <c r="L8" s="1"/>
    </row>
    <row r="9" spans="1:13" x14ac:dyDescent="0.25">
      <c r="A9">
        <v>8</v>
      </c>
      <c r="C9">
        <v>7.3365</v>
      </c>
      <c r="D9">
        <f t="shared" si="0"/>
        <v>0.44018999999999997</v>
      </c>
      <c r="H9">
        <v>8</v>
      </c>
    </row>
    <row r="10" spans="1:13" x14ac:dyDescent="0.25">
      <c r="A10">
        <v>9</v>
      </c>
      <c r="C10">
        <v>7.1153000000000004</v>
      </c>
      <c r="D10">
        <f t="shared" si="0"/>
        <v>0.42691800000000002</v>
      </c>
      <c r="H10">
        <v>9</v>
      </c>
    </row>
    <row r="11" spans="1:13" x14ac:dyDescent="0.25">
      <c r="A11">
        <v>10</v>
      </c>
      <c r="C11">
        <v>7.4650999999999996</v>
      </c>
      <c r="D11">
        <f t="shared" si="0"/>
        <v>0.44790599999999997</v>
      </c>
      <c r="H11">
        <v>10</v>
      </c>
    </row>
    <row r="12" spans="1:13" x14ac:dyDescent="0.25">
      <c r="B12">
        <v>0.5</v>
      </c>
      <c r="C12">
        <v>11.731</v>
      </c>
      <c r="D12">
        <f t="shared" si="0"/>
        <v>0.70386000000000004</v>
      </c>
      <c r="E12">
        <f>AVERAGE(C12:C20)</f>
        <v>11.700555555555553</v>
      </c>
      <c r="F12">
        <f>E12*60/1000</f>
        <v>0.70203333333333318</v>
      </c>
    </row>
    <row r="13" spans="1:13" x14ac:dyDescent="0.25">
      <c r="C13">
        <v>11.670999999999999</v>
      </c>
      <c r="D13">
        <f t="shared" si="0"/>
        <v>0.70025999999999999</v>
      </c>
    </row>
    <row r="14" spans="1:13" x14ac:dyDescent="0.25">
      <c r="C14">
        <v>11.715999999999999</v>
      </c>
      <c r="D14">
        <f t="shared" si="0"/>
        <v>0.70295999999999992</v>
      </c>
    </row>
    <row r="15" spans="1:13" x14ac:dyDescent="0.25">
      <c r="C15">
        <v>11.727</v>
      </c>
      <c r="D15">
        <f t="shared" si="0"/>
        <v>0.70362000000000002</v>
      </c>
    </row>
    <row r="16" spans="1:13" x14ac:dyDescent="0.25">
      <c r="C16">
        <v>11.728</v>
      </c>
      <c r="D16">
        <f t="shared" si="0"/>
        <v>0.70367999999999997</v>
      </c>
    </row>
    <row r="17" spans="2:6" x14ac:dyDescent="0.25">
      <c r="C17">
        <v>11.691000000000001</v>
      </c>
      <c r="D17">
        <f t="shared" si="0"/>
        <v>0.70146000000000008</v>
      </c>
    </row>
    <row r="18" spans="2:6" x14ac:dyDescent="0.25">
      <c r="C18">
        <v>11.66</v>
      </c>
      <c r="D18">
        <f t="shared" si="0"/>
        <v>0.6996</v>
      </c>
    </row>
    <row r="19" spans="2:6" x14ac:dyDescent="0.25">
      <c r="C19">
        <v>11.68</v>
      </c>
      <c r="D19">
        <f t="shared" si="0"/>
        <v>0.70079999999999998</v>
      </c>
    </row>
    <row r="20" spans="2:6" x14ac:dyDescent="0.25">
      <c r="C20">
        <v>11.701000000000001</v>
      </c>
      <c r="D20">
        <f t="shared" si="0"/>
        <v>0.70206000000000002</v>
      </c>
    </row>
    <row r="21" spans="2:6" x14ac:dyDescent="0.25">
      <c r="B21">
        <v>1</v>
      </c>
      <c r="C21">
        <v>24.449000000000002</v>
      </c>
      <c r="D21">
        <f t="shared" si="0"/>
        <v>1.4669400000000001</v>
      </c>
      <c r="E21">
        <f>AVERAGE(C21:C30)</f>
        <v>24.402000000000001</v>
      </c>
      <c r="F21">
        <f>E21*60/1000</f>
        <v>1.4641200000000001</v>
      </c>
    </row>
    <row r="22" spans="2:6" x14ac:dyDescent="0.25">
      <c r="C22">
        <v>24.417999999999999</v>
      </c>
      <c r="D22">
        <f t="shared" si="0"/>
        <v>1.4650799999999999</v>
      </c>
    </row>
    <row r="23" spans="2:6" x14ac:dyDescent="0.25">
      <c r="C23">
        <v>24.356999999999999</v>
      </c>
      <c r="D23">
        <f t="shared" si="0"/>
        <v>1.4614200000000002</v>
      </c>
    </row>
    <row r="24" spans="2:6" x14ac:dyDescent="0.25">
      <c r="C24">
        <v>24.405999999999999</v>
      </c>
      <c r="D24">
        <f t="shared" si="0"/>
        <v>1.4643599999999999</v>
      </c>
    </row>
    <row r="25" spans="2:6" x14ac:dyDescent="0.25">
      <c r="C25">
        <v>24.363</v>
      </c>
      <c r="D25">
        <f t="shared" si="0"/>
        <v>1.4617800000000001</v>
      </c>
    </row>
    <row r="26" spans="2:6" x14ac:dyDescent="0.25">
      <c r="C26">
        <v>24.393999999999998</v>
      </c>
      <c r="D26">
        <f t="shared" si="0"/>
        <v>1.4636399999999998</v>
      </c>
    </row>
    <row r="27" spans="2:6" x14ac:dyDescent="0.25">
      <c r="C27">
        <v>24.411999999999999</v>
      </c>
      <c r="D27">
        <f t="shared" si="0"/>
        <v>1.46472</v>
      </c>
    </row>
    <row r="28" spans="2:6" x14ac:dyDescent="0.25">
      <c r="C28">
        <v>24.423999999999999</v>
      </c>
      <c r="D28">
        <f t="shared" si="0"/>
        <v>1.4654400000000001</v>
      </c>
    </row>
    <row r="29" spans="2:6" x14ac:dyDescent="0.25">
      <c r="C29">
        <v>24.318999999999999</v>
      </c>
      <c r="D29">
        <f t="shared" si="0"/>
        <v>1.4591399999999999</v>
      </c>
    </row>
    <row r="30" spans="2:6" x14ac:dyDescent="0.25">
      <c r="C30">
        <v>24.478000000000002</v>
      </c>
      <c r="D30">
        <f t="shared" si="0"/>
        <v>1.46868</v>
      </c>
    </row>
    <row r="31" spans="2:6" x14ac:dyDescent="0.25">
      <c r="B31">
        <v>1.5</v>
      </c>
      <c r="C31">
        <v>34.448999999999998</v>
      </c>
      <c r="D31">
        <f t="shared" si="0"/>
        <v>2.0669400000000002</v>
      </c>
      <c r="E31">
        <f>AVERAGE(C31:C40)</f>
        <v>34.341500000000003</v>
      </c>
      <c r="F31">
        <f>E31*60/1000</f>
        <v>2.0604900000000002</v>
      </c>
    </row>
    <row r="32" spans="2:6" x14ac:dyDescent="0.25">
      <c r="C32">
        <v>34.189</v>
      </c>
      <c r="D32">
        <f t="shared" si="0"/>
        <v>2.0513400000000002</v>
      </c>
    </row>
    <row r="33" spans="2:6" x14ac:dyDescent="0.25">
      <c r="C33">
        <v>34.341000000000001</v>
      </c>
      <c r="D33">
        <f t="shared" si="0"/>
        <v>2.06046</v>
      </c>
    </row>
    <row r="34" spans="2:6" x14ac:dyDescent="0.25">
      <c r="C34">
        <v>34.418999999999997</v>
      </c>
      <c r="D34">
        <f t="shared" si="0"/>
        <v>2.06514</v>
      </c>
    </row>
    <row r="35" spans="2:6" x14ac:dyDescent="0.25">
      <c r="C35">
        <v>34.472000000000001</v>
      </c>
      <c r="D35">
        <f t="shared" si="0"/>
        <v>2.0683200000000004</v>
      </c>
    </row>
    <row r="36" spans="2:6" x14ac:dyDescent="0.25">
      <c r="C36">
        <v>34.302999999999997</v>
      </c>
      <c r="D36">
        <f t="shared" si="0"/>
        <v>2.0581799999999997</v>
      </c>
    </row>
    <row r="37" spans="2:6" x14ac:dyDescent="0.25">
      <c r="C37">
        <v>34.396000000000001</v>
      </c>
      <c r="D37">
        <f t="shared" si="0"/>
        <v>2.0637600000000003</v>
      </c>
    </row>
    <row r="38" spans="2:6" x14ac:dyDescent="0.25">
      <c r="C38">
        <v>34.411999999999999</v>
      </c>
      <c r="D38">
        <f t="shared" si="0"/>
        <v>2.0647199999999999</v>
      </c>
    </row>
    <row r="39" spans="2:6" x14ac:dyDescent="0.25">
      <c r="C39">
        <v>34.046999999999997</v>
      </c>
      <c r="D39">
        <f t="shared" si="0"/>
        <v>2.0428199999999999</v>
      </c>
    </row>
    <row r="40" spans="2:6" x14ac:dyDescent="0.25">
      <c r="C40">
        <v>34.387</v>
      </c>
      <c r="D40">
        <f t="shared" si="0"/>
        <v>2.0632200000000003</v>
      </c>
    </row>
    <row r="41" spans="2:6" x14ac:dyDescent="0.25">
      <c r="B41">
        <v>2</v>
      </c>
      <c r="C41">
        <v>42.093000000000004</v>
      </c>
      <c r="D41">
        <f t="shared" si="0"/>
        <v>2.5255800000000006</v>
      </c>
      <c r="E41">
        <f>AVERAGE(C41:C50)</f>
        <v>42.084000000000003</v>
      </c>
      <c r="F41">
        <f>E41*60/1000</f>
        <v>2.5250400000000002</v>
      </c>
    </row>
    <row r="42" spans="2:6" x14ac:dyDescent="0.25">
      <c r="C42">
        <v>42.073</v>
      </c>
      <c r="D42">
        <f t="shared" si="0"/>
        <v>2.5243800000000003</v>
      </c>
    </row>
    <row r="43" spans="2:6" x14ac:dyDescent="0.25">
      <c r="C43">
        <v>42.124000000000002</v>
      </c>
      <c r="D43">
        <f t="shared" si="0"/>
        <v>2.5274399999999999</v>
      </c>
    </row>
    <row r="44" spans="2:6" x14ac:dyDescent="0.25">
      <c r="C44">
        <v>42.07</v>
      </c>
      <c r="D44">
        <f t="shared" si="0"/>
        <v>2.5242</v>
      </c>
    </row>
    <row r="45" spans="2:6" x14ac:dyDescent="0.25">
      <c r="C45">
        <v>42.054000000000002</v>
      </c>
      <c r="D45">
        <f t="shared" si="0"/>
        <v>2.5232400000000004</v>
      </c>
    </row>
    <row r="46" spans="2:6" x14ac:dyDescent="0.25">
      <c r="C46">
        <v>42.112000000000002</v>
      </c>
      <c r="D46">
        <f t="shared" si="0"/>
        <v>2.5267200000000001</v>
      </c>
    </row>
    <row r="47" spans="2:6" x14ac:dyDescent="0.25">
      <c r="C47">
        <v>42.063000000000002</v>
      </c>
      <c r="D47">
        <f t="shared" si="0"/>
        <v>2.5237800000000004</v>
      </c>
    </row>
    <row r="48" spans="2:6" x14ac:dyDescent="0.25">
      <c r="C48">
        <v>42.069000000000003</v>
      </c>
      <c r="D48">
        <f t="shared" si="0"/>
        <v>2.5241400000000005</v>
      </c>
    </row>
    <row r="49" spans="2:6" x14ac:dyDescent="0.25">
      <c r="C49">
        <v>42.076000000000001</v>
      </c>
      <c r="D49">
        <f t="shared" si="0"/>
        <v>2.5245600000000001</v>
      </c>
    </row>
    <row r="50" spans="2:6" x14ac:dyDescent="0.25">
      <c r="C50">
        <v>42.106000000000002</v>
      </c>
      <c r="D50">
        <f t="shared" si="0"/>
        <v>2.5263599999999999</v>
      </c>
    </row>
    <row r="51" spans="2:6" x14ac:dyDescent="0.25">
      <c r="B51">
        <v>2.5</v>
      </c>
      <c r="C51">
        <v>47.372999999999998</v>
      </c>
      <c r="D51">
        <f t="shared" si="0"/>
        <v>2.8423799999999995</v>
      </c>
      <c r="E51">
        <f>AVERAGE(C51:C60)</f>
        <v>47.515200000000007</v>
      </c>
      <c r="F51">
        <f>E51*60/1000</f>
        <v>2.8509120000000001</v>
      </c>
    </row>
    <row r="52" spans="2:6" x14ac:dyDescent="0.25">
      <c r="C52">
        <v>47.42</v>
      </c>
      <c r="D52">
        <f t="shared" si="0"/>
        <v>2.8452000000000002</v>
      </c>
    </row>
    <row r="53" spans="2:6" x14ac:dyDescent="0.25">
      <c r="C53">
        <v>47.843000000000004</v>
      </c>
      <c r="D53">
        <f t="shared" si="0"/>
        <v>2.8705800000000004</v>
      </c>
    </row>
    <row r="54" spans="2:6" x14ac:dyDescent="0.25">
      <c r="C54">
        <v>47.484000000000002</v>
      </c>
      <c r="D54">
        <f t="shared" si="0"/>
        <v>2.84904</v>
      </c>
    </row>
    <row r="55" spans="2:6" x14ac:dyDescent="0.25">
      <c r="C55">
        <v>47.49</v>
      </c>
      <c r="D55">
        <f t="shared" si="0"/>
        <v>2.8494000000000002</v>
      </c>
    </row>
    <row r="56" spans="2:6" x14ac:dyDescent="0.25">
      <c r="C56">
        <v>47.462000000000003</v>
      </c>
      <c r="D56">
        <f t="shared" si="0"/>
        <v>2.8477200000000003</v>
      </c>
    </row>
    <row r="57" spans="2:6" x14ac:dyDescent="0.25">
      <c r="C57">
        <v>47.475000000000001</v>
      </c>
      <c r="D57">
        <f t="shared" si="0"/>
        <v>2.8485</v>
      </c>
    </row>
    <row r="58" spans="2:6" x14ac:dyDescent="0.25">
      <c r="C58">
        <v>47.533000000000001</v>
      </c>
      <c r="D58">
        <f t="shared" si="0"/>
        <v>2.8519800000000002</v>
      </c>
    </row>
    <row r="59" spans="2:6" x14ac:dyDescent="0.25">
      <c r="C59">
        <v>47.521999999999998</v>
      </c>
      <c r="D59">
        <f t="shared" si="0"/>
        <v>2.8513199999999999</v>
      </c>
    </row>
    <row r="60" spans="2:6" x14ac:dyDescent="0.25">
      <c r="C60">
        <v>47.55</v>
      </c>
      <c r="D60">
        <f t="shared" si="0"/>
        <v>2.8530000000000002</v>
      </c>
    </row>
    <row r="61" spans="2:6" x14ac:dyDescent="0.25">
      <c r="B61">
        <v>3</v>
      </c>
      <c r="C61">
        <v>54.694000000000003</v>
      </c>
      <c r="D61">
        <f t="shared" si="0"/>
        <v>3.2816400000000003</v>
      </c>
      <c r="E61">
        <f>AVERAGE(C61:C70)</f>
        <v>54.715899999999998</v>
      </c>
      <c r="F61">
        <f>E61*60/1000</f>
        <v>3.2829539999999997</v>
      </c>
    </row>
    <row r="62" spans="2:6" x14ac:dyDescent="0.25">
      <c r="C62">
        <v>54.750999999999998</v>
      </c>
      <c r="D62">
        <f t="shared" si="0"/>
        <v>3.2850600000000001</v>
      </c>
    </row>
    <row r="63" spans="2:6" x14ac:dyDescent="0.25">
      <c r="C63">
        <v>54.680999999999997</v>
      </c>
      <c r="D63">
        <f t="shared" si="0"/>
        <v>3.2808599999999997</v>
      </c>
    </row>
    <row r="64" spans="2:6" x14ac:dyDescent="0.25">
      <c r="C64">
        <v>54.670999999999999</v>
      </c>
      <c r="D64">
        <f t="shared" si="0"/>
        <v>3.2802599999999997</v>
      </c>
    </row>
    <row r="65" spans="2:6" x14ac:dyDescent="0.25">
      <c r="C65">
        <v>54.61</v>
      </c>
      <c r="D65">
        <f t="shared" si="0"/>
        <v>3.2765999999999997</v>
      </c>
    </row>
    <row r="66" spans="2:6" x14ac:dyDescent="0.25">
      <c r="C66">
        <v>54.69</v>
      </c>
      <c r="D66">
        <f t="shared" si="0"/>
        <v>3.2813999999999997</v>
      </c>
    </row>
    <row r="67" spans="2:6" x14ac:dyDescent="0.25">
      <c r="C67">
        <v>54.686</v>
      </c>
      <c r="D67">
        <f t="shared" ref="D67:D110" si="1">C67*60/1000</f>
        <v>3.2811599999999999</v>
      </c>
    </row>
    <row r="68" spans="2:6" x14ac:dyDescent="0.25">
      <c r="C68">
        <v>54.795000000000002</v>
      </c>
      <c r="D68">
        <f t="shared" si="1"/>
        <v>3.2877000000000001</v>
      </c>
    </row>
    <row r="69" spans="2:6" x14ac:dyDescent="0.25">
      <c r="C69">
        <v>54.81</v>
      </c>
      <c r="D69">
        <f t="shared" si="1"/>
        <v>3.2886000000000002</v>
      </c>
    </row>
    <row r="70" spans="2:6" x14ac:dyDescent="0.25">
      <c r="C70">
        <v>54.771000000000001</v>
      </c>
      <c r="D70">
        <f t="shared" si="1"/>
        <v>3.2862600000000004</v>
      </c>
    </row>
    <row r="71" spans="2:6" x14ac:dyDescent="0.25">
      <c r="B71">
        <v>5</v>
      </c>
      <c r="C71">
        <v>82.769000000000005</v>
      </c>
      <c r="D71">
        <f t="shared" si="1"/>
        <v>4.9661400000000002</v>
      </c>
      <c r="E71">
        <f>AVERAGE(C71:C80)</f>
        <v>82.75630000000001</v>
      </c>
      <c r="F71">
        <f>E71*60/1000</f>
        <v>4.9653780000000003</v>
      </c>
    </row>
    <row r="72" spans="2:6" x14ac:dyDescent="0.25">
      <c r="C72">
        <v>82.816999999999993</v>
      </c>
      <c r="D72">
        <f t="shared" si="1"/>
        <v>4.9690199999999995</v>
      </c>
    </row>
    <row r="73" spans="2:6" x14ac:dyDescent="0.25">
      <c r="C73">
        <v>82.644999999999996</v>
      </c>
      <c r="D73">
        <f t="shared" si="1"/>
        <v>4.9586999999999994</v>
      </c>
    </row>
    <row r="74" spans="2:6" x14ac:dyDescent="0.25">
      <c r="C74">
        <v>82.855999999999995</v>
      </c>
      <c r="D74">
        <f t="shared" si="1"/>
        <v>4.9713599999999998</v>
      </c>
    </row>
    <row r="75" spans="2:6" x14ac:dyDescent="0.25">
      <c r="C75">
        <v>82.692999999999998</v>
      </c>
      <c r="D75">
        <f t="shared" si="1"/>
        <v>4.9615799999999997</v>
      </c>
    </row>
    <row r="76" spans="2:6" x14ac:dyDescent="0.25">
      <c r="C76">
        <v>82.759</v>
      </c>
      <c r="D76">
        <f t="shared" si="1"/>
        <v>4.9655399999999998</v>
      </c>
    </row>
    <row r="77" spans="2:6" x14ac:dyDescent="0.25">
      <c r="C77">
        <v>82.778000000000006</v>
      </c>
      <c r="D77">
        <f t="shared" si="1"/>
        <v>4.9666800000000002</v>
      </c>
    </row>
    <row r="78" spans="2:6" x14ac:dyDescent="0.25">
      <c r="C78">
        <v>82.816999999999993</v>
      </c>
      <c r="D78">
        <f t="shared" si="1"/>
        <v>4.9690199999999995</v>
      </c>
    </row>
    <row r="79" spans="2:6" x14ac:dyDescent="0.25">
      <c r="C79">
        <v>82.680999999999997</v>
      </c>
      <c r="D79">
        <f t="shared" si="1"/>
        <v>4.9608599999999994</v>
      </c>
    </row>
    <row r="80" spans="2:6" x14ac:dyDescent="0.25">
      <c r="C80">
        <v>82.748000000000005</v>
      </c>
      <c r="D80">
        <f t="shared" si="1"/>
        <v>4.96488</v>
      </c>
    </row>
    <row r="81" spans="2:6" x14ac:dyDescent="0.25">
      <c r="B81">
        <v>10</v>
      </c>
      <c r="C81">
        <v>135.81</v>
      </c>
      <c r="D81">
        <f t="shared" si="1"/>
        <v>8.1486000000000001</v>
      </c>
      <c r="E81">
        <f>AVERAGE(C81:C90)</f>
        <v>135.59699999999998</v>
      </c>
      <c r="F81">
        <f>E81*60/1000</f>
        <v>8.1358199999999989</v>
      </c>
    </row>
    <row r="82" spans="2:6" x14ac:dyDescent="0.25">
      <c r="C82">
        <v>135.46</v>
      </c>
      <c r="D82">
        <f t="shared" si="1"/>
        <v>8.127600000000001</v>
      </c>
    </row>
    <row r="83" spans="2:6" x14ac:dyDescent="0.25">
      <c r="C83">
        <v>135.68</v>
      </c>
      <c r="D83">
        <f t="shared" si="1"/>
        <v>8.1408000000000005</v>
      </c>
    </row>
    <row r="84" spans="2:6" x14ac:dyDescent="0.25">
      <c r="C84">
        <v>135.53</v>
      </c>
      <c r="D84">
        <f t="shared" si="1"/>
        <v>8.1318000000000001</v>
      </c>
    </row>
    <row r="85" spans="2:6" x14ac:dyDescent="0.25">
      <c r="C85">
        <v>135.62</v>
      </c>
      <c r="D85">
        <f t="shared" si="1"/>
        <v>8.1372</v>
      </c>
    </row>
    <row r="86" spans="2:6" x14ac:dyDescent="0.25">
      <c r="C86">
        <v>135.66</v>
      </c>
      <c r="D86">
        <f t="shared" si="1"/>
        <v>8.1395999999999997</v>
      </c>
    </row>
    <row r="87" spans="2:6" x14ac:dyDescent="0.25">
      <c r="C87">
        <v>135.56</v>
      </c>
      <c r="D87">
        <f t="shared" si="1"/>
        <v>8.1335999999999995</v>
      </c>
    </row>
    <row r="88" spans="2:6" x14ac:dyDescent="0.25">
      <c r="C88">
        <v>135.63</v>
      </c>
      <c r="D88">
        <f t="shared" si="1"/>
        <v>8.1377999999999986</v>
      </c>
    </row>
    <row r="89" spans="2:6" x14ac:dyDescent="0.25">
      <c r="C89">
        <v>135.53</v>
      </c>
      <c r="D89">
        <f t="shared" si="1"/>
        <v>8.1318000000000001</v>
      </c>
    </row>
    <row r="90" spans="2:6" x14ac:dyDescent="0.25">
      <c r="C90">
        <v>135.49</v>
      </c>
      <c r="D90">
        <f t="shared" si="1"/>
        <v>8.1294000000000004</v>
      </c>
    </row>
    <row r="91" spans="2:6" x14ac:dyDescent="0.25">
      <c r="B91">
        <v>15</v>
      </c>
      <c r="C91">
        <v>184.77</v>
      </c>
      <c r="D91">
        <f t="shared" si="1"/>
        <v>11.086200000000002</v>
      </c>
      <c r="E91">
        <f>AVERAGE(C91:C100)</f>
        <v>184.46999999999997</v>
      </c>
      <c r="F91">
        <f>E91*60/1000</f>
        <v>11.068199999999999</v>
      </c>
    </row>
    <row r="92" spans="2:6" x14ac:dyDescent="0.25">
      <c r="C92">
        <v>184.65</v>
      </c>
      <c r="D92">
        <f t="shared" si="1"/>
        <v>11.079000000000001</v>
      </c>
    </row>
    <row r="93" spans="2:6" x14ac:dyDescent="0.25">
      <c r="C93">
        <v>184.47</v>
      </c>
      <c r="D93">
        <f t="shared" si="1"/>
        <v>11.068200000000001</v>
      </c>
    </row>
    <row r="94" spans="2:6" x14ac:dyDescent="0.25">
      <c r="C94">
        <v>184.42</v>
      </c>
      <c r="D94">
        <f t="shared" si="1"/>
        <v>11.065199999999999</v>
      </c>
    </row>
    <row r="95" spans="2:6" x14ac:dyDescent="0.25">
      <c r="C95">
        <v>184.5</v>
      </c>
      <c r="D95">
        <f t="shared" si="1"/>
        <v>11.07</v>
      </c>
    </row>
    <row r="96" spans="2:6" x14ac:dyDescent="0.25">
      <c r="C96">
        <v>184.35</v>
      </c>
      <c r="D96">
        <f t="shared" si="1"/>
        <v>11.061</v>
      </c>
    </row>
    <row r="97" spans="2:6" x14ac:dyDescent="0.25">
      <c r="C97">
        <v>184.19</v>
      </c>
      <c r="D97">
        <f t="shared" si="1"/>
        <v>11.051399999999999</v>
      </c>
    </row>
    <row r="98" spans="2:6" x14ac:dyDescent="0.25">
      <c r="C98">
        <v>184.3</v>
      </c>
      <c r="D98">
        <f t="shared" si="1"/>
        <v>11.058</v>
      </c>
    </row>
    <row r="99" spans="2:6" x14ac:dyDescent="0.25">
      <c r="C99">
        <v>184.99</v>
      </c>
      <c r="D99">
        <f t="shared" si="1"/>
        <v>11.099400000000001</v>
      </c>
    </row>
    <row r="100" spans="2:6" x14ac:dyDescent="0.25">
      <c r="C100">
        <v>184.06</v>
      </c>
      <c r="D100">
        <f t="shared" si="1"/>
        <v>11.0436</v>
      </c>
    </row>
    <row r="101" spans="2:6" x14ac:dyDescent="0.25">
      <c r="B101">
        <v>16</v>
      </c>
      <c r="C101">
        <v>192.37</v>
      </c>
      <c r="D101">
        <f t="shared" si="1"/>
        <v>11.542200000000001</v>
      </c>
      <c r="E101">
        <f>AVERAGE(C101:C110)</f>
        <v>192.50199999999998</v>
      </c>
      <c r="F101">
        <f>E101*60/1000</f>
        <v>11.55012</v>
      </c>
    </row>
    <row r="102" spans="2:6" x14ac:dyDescent="0.25">
      <c r="C102">
        <v>192.78</v>
      </c>
      <c r="D102">
        <f t="shared" si="1"/>
        <v>11.566799999999999</v>
      </c>
    </row>
    <row r="103" spans="2:6" x14ac:dyDescent="0.25">
      <c r="C103">
        <v>192.74</v>
      </c>
      <c r="D103">
        <f t="shared" si="1"/>
        <v>11.564400000000001</v>
      </c>
    </row>
    <row r="104" spans="2:6" x14ac:dyDescent="0.25">
      <c r="C104">
        <v>192.46</v>
      </c>
      <c r="D104">
        <f t="shared" si="1"/>
        <v>11.547600000000001</v>
      </c>
    </row>
    <row r="105" spans="2:6" x14ac:dyDescent="0.25">
      <c r="C105">
        <v>192.2</v>
      </c>
      <c r="D105">
        <f t="shared" si="1"/>
        <v>11.532</v>
      </c>
    </row>
    <row r="106" spans="2:6" x14ac:dyDescent="0.25">
      <c r="C106">
        <v>192.48</v>
      </c>
      <c r="D106">
        <f t="shared" si="1"/>
        <v>11.5488</v>
      </c>
    </row>
    <row r="107" spans="2:6" x14ac:dyDescent="0.25">
      <c r="C107">
        <v>192.56</v>
      </c>
      <c r="D107">
        <f t="shared" si="1"/>
        <v>11.553600000000001</v>
      </c>
    </row>
    <row r="108" spans="2:6" x14ac:dyDescent="0.25">
      <c r="C108">
        <v>192.38</v>
      </c>
      <c r="D108">
        <f t="shared" si="1"/>
        <v>11.5428</v>
      </c>
    </row>
    <row r="109" spans="2:6" x14ac:dyDescent="0.25">
      <c r="C109">
        <v>192.54</v>
      </c>
      <c r="D109">
        <f t="shared" si="1"/>
        <v>11.5524</v>
      </c>
    </row>
    <row r="110" spans="2:6" x14ac:dyDescent="0.25">
      <c r="C110">
        <v>192.51</v>
      </c>
      <c r="D110">
        <f t="shared" si="1"/>
        <v>11.550599999999999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17"/>
  <sheetViews>
    <sheetView tabSelected="1" workbookViewId="0">
      <selection activeCell="G6" sqref="G6"/>
    </sheetView>
  </sheetViews>
  <sheetFormatPr defaultRowHeight="15" x14ac:dyDescent="0.25"/>
  <cols>
    <col min="3" max="3" width="14.28515625" customWidth="1"/>
    <col min="4" max="4" width="18.5703125" customWidth="1"/>
    <col min="7" max="7" width="12" customWidth="1"/>
  </cols>
  <sheetData>
    <row r="4" spans="3:12" x14ac:dyDescent="0.25">
      <c r="C4" t="s">
        <v>10</v>
      </c>
      <c r="D4" t="s">
        <v>12</v>
      </c>
      <c r="E4" t="s">
        <v>3</v>
      </c>
      <c r="G4" t="s">
        <v>14</v>
      </c>
      <c r="K4" t="s">
        <v>8</v>
      </c>
    </row>
    <row r="5" spans="3:12" x14ac:dyDescent="0.25">
      <c r="G5" s="3" t="s">
        <v>15</v>
      </c>
    </row>
    <row r="6" spans="3:12" x14ac:dyDescent="0.25">
      <c r="C6" t="s">
        <v>9</v>
      </c>
      <c r="D6" t="s">
        <v>11</v>
      </c>
      <c r="E6" t="s">
        <v>13</v>
      </c>
      <c r="G6" t="s">
        <v>13</v>
      </c>
    </row>
    <row r="9" spans="3:12" x14ac:dyDescent="0.25">
      <c r="C9">
        <v>0.44557200000000002</v>
      </c>
      <c r="D9">
        <v>7.3641999999999994</v>
      </c>
      <c r="E9">
        <v>0.44185199999999997</v>
      </c>
      <c r="G9">
        <v>1</v>
      </c>
      <c r="K9" t="s">
        <v>6</v>
      </c>
      <c r="L9" t="s">
        <v>7</v>
      </c>
    </row>
    <row r="10" spans="3:12" x14ac:dyDescent="0.25">
      <c r="C10">
        <v>0.45374999999999999</v>
      </c>
      <c r="G10">
        <v>2</v>
      </c>
    </row>
    <row r="11" spans="3:12" x14ac:dyDescent="0.25">
      <c r="C11">
        <v>0.43417800000000001</v>
      </c>
      <c r="G11">
        <v>3</v>
      </c>
    </row>
    <row r="12" spans="3:12" x14ac:dyDescent="0.25">
      <c r="C12">
        <v>0.42407400000000001</v>
      </c>
      <c r="G12">
        <v>4</v>
      </c>
    </row>
    <row r="13" spans="3:12" x14ac:dyDescent="0.25">
      <c r="C13">
        <v>0.47932200000000003</v>
      </c>
      <c r="G13">
        <v>5</v>
      </c>
    </row>
    <row r="14" spans="3:12" x14ac:dyDescent="0.25">
      <c r="C14">
        <v>0.44594400000000001</v>
      </c>
      <c r="G14">
        <v>6</v>
      </c>
    </row>
    <row r="15" spans="3:12" x14ac:dyDescent="0.25">
      <c r="C15">
        <v>0.42066599999999998</v>
      </c>
      <c r="G15">
        <v>7</v>
      </c>
    </row>
    <row r="16" spans="3:12" x14ac:dyDescent="0.25">
      <c r="C16">
        <v>0.44018999999999997</v>
      </c>
      <c r="G16">
        <v>8</v>
      </c>
    </row>
    <row r="17" spans="3:7" x14ac:dyDescent="0.25">
      <c r="C17">
        <v>0.42691800000000002</v>
      </c>
      <c r="G17">
        <v>9</v>
      </c>
    </row>
    <row r="18" spans="3:7" x14ac:dyDescent="0.25">
      <c r="C18">
        <v>0.44790599999999997</v>
      </c>
      <c r="G18">
        <v>10</v>
      </c>
    </row>
    <row r="19" spans="3:7" x14ac:dyDescent="0.25">
      <c r="C19">
        <v>0.70386000000000004</v>
      </c>
      <c r="D19">
        <v>11.700555555555553</v>
      </c>
      <c r="E19">
        <v>0.70203333333333318</v>
      </c>
    </row>
    <row r="20" spans="3:7" x14ac:dyDescent="0.25">
      <c r="C20">
        <v>0.70025999999999999</v>
      </c>
    </row>
    <row r="21" spans="3:7" x14ac:dyDescent="0.25">
      <c r="C21">
        <v>0.70295999999999992</v>
      </c>
    </row>
    <row r="22" spans="3:7" x14ac:dyDescent="0.25">
      <c r="C22">
        <v>0.70362000000000002</v>
      </c>
    </row>
    <row r="23" spans="3:7" x14ac:dyDescent="0.25">
      <c r="C23">
        <v>0.70367999999999997</v>
      </c>
    </row>
    <row r="24" spans="3:7" x14ac:dyDescent="0.25">
      <c r="C24">
        <v>0.70146000000000008</v>
      </c>
    </row>
    <row r="25" spans="3:7" x14ac:dyDescent="0.25">
      <c r="C25">
        <v>0.6996</v>
      </c>
    </row>
    <row r="26" spans="3:7" x14ac:dyDescent="0.25">
      <c r="C26">
        <v>0.70079999999999998</v>
      </c>
    </row>
    <row r="27" spans="3:7" x14ac:dyDescent="0.25">
      <c r="C27">
        <v>0.70206000000000002</v>
      </c>
    </row>
    <row r="28" spans="3:7" x14ac:dyDescent="0.25">
      <c r="C28">
        <v>1.4669400000000001</v>
      </c>
      <c r="D28">
        <v>24.402000000000001</v>
      </c>
      <c r="E28">
        <v>1.4641200000000001</v>
      </c>
    </row>
    <row r="29" spans="3:7" x14ac:dyDescent="0.25">
      <c r="C29">
        <v>1.4650799999999999</v>
      </c>
    </row>
    <row r="30" spans="3:7" x14ac:dyDescent="0.25">
      <c r="C30">
        <v>1.4614200000000002</v>
      </c>
    </row>
    <row r="31" spans="3:7" x14ac:dyDescent="0.25">
      <c r="C31">
        <v>1.4643599999999999</v>
      </c>
    </row>
    <row r="32" spans="3:7" x14ac:dyDescent="0.25">
      <c r="C32">
        <v>1.4617800000000001</v>
      </c>
    </row>
    <row r="33" spans="3:5" x14ac:dyDescent="0.25">
      <c r="C33">
        <v>1.4636399999999998</v>
      </c>
    </row>
    <row r="34" spans="3:5" x14ac:dyDescent="0.25">
      <c r="C34">
        <v>1.46472</v>
      </c>
    </row>
    <row r="35" spans="3:5" x14ac:dyDescent="0.25">
      <c r="C35">
        <v>1.4654400000000001</v>
      </c>
    </row>
    <row r="36" spans="3:5" x14ac:dyDescent="0.25">
      <c r="C36">
        <v>1.4591399999999999</v>
      </c>
    </row>
    <row r="37" spans="3:5" x14ac:dyDescent="0.25">
      <c r="C37">
        <v>1.46868</v>
      </c>
    </row>
    <row r="38" spans="3:5" x14ac:dyDescent="0.25">
      <c r="C38">
        <v>2.0669400000000002</v>
      </c>
      <c r="D38">
        <v>34.341500000000003</v>
      </c>
      <c r="E38">
        <v>2.0604900000000002</v>
      </c>
    </row>
    <row r="39" spans="3:5" x14ac:dyDescent="0.25">
      <c r="C39">
        <v>2.0513400000000002</v>
      </c>
    </row>
    <row r="40" spans="3:5" x14ac:dyDescent="0.25">
      <c r="C40">
        <v>2.06046</v>
      </c>
    </row>
    <row r="41" spans="3:5" x14ac:dyDescent="0.25">
      <c r="C41">
        <v>2.06514</v>
      </c>
    </row>
    <row r="42" spans="3:5" x14ac:dyDescent="0.25">
      <c r="C42">
        <v>2.0683200000000004</v>
      </c>
    </row>
    <row r="43" spans="3:5" x14ac:dyDescent="0.25">
      <c r="C43">
        <v>2.0581799999999997</v>
      </c>
    </row>
    <row r="44" spans="3:5" x14ac:dyDescent="0.25">
      <c r="C44">
        <v>2.0637600000000003</v>
      </c>
    </row>
    <row r="45" spans="3:5" x14ac:dyDescent="0.25">
      <c r="C45">
        <v>2.0647199999999999</v>
      </c>
    </row>
    <row r="46" spans="3:5" x14ac:dyDescent="0.25">
      <c r="C46">
        <v>2.0428199999999999</v>
      </c>
    </row>
    <row r="47" spans="3:5" x14ac:dyDescent="0.25">
      <c r="C47">
        <v>2.0632200000000003</v>
      </c>
    </row>
    <row r="48" spans="3:5" x14ac:dyDescent="0.25">
      <c r="C48">
        <v>2.5255800000000006</v>
      </c>
      <c r="D48">
        <v>42.084000000000003</v>
      </c>
      <c r="E48">
        <v>2.5250400000000002</v>
      </c>
    </row>
    <row r="49" spans="3:5" x14ac:dyDescent="0.25">
      <c r="C49">
        <v>2.5243800000000003</v>
      </c>
    </row>
    <row r="50" spans="3:5" x14ac:dyDescent="0.25">
      <c r="C50">
        <v>2.5274399999999999</v>
      </c>
    </row>
    <row r="51" spans="3:5" x14ac:dyDescent="0.25">
      <c r="C51">
        <v>2.5242</v>
      </c>
    </row>
    <row r="52" spans="3:5" x14ac:dyDescent="0.25">
      <c r="C52">
        <v>2.5232400000000004</v>
      </c>
    </row>
    <row r="53" spans="3:5" x14ac:dyDescent="0.25">
      <c r="C53">
        <v>2.5267200000000001</v>
      </c>
    </row>
    <row r="54" spans="3:5" x14ac:dyDescent="0.25">
      <c r="C54">
        <v>2.5237800000000004</v>
      </c>
    </row>
    <row r="55" spans="3:5" x14ac:dyDescent="0.25">
      <c r="C55">
        <v>2.5241400000000005</v>
      </c>
    </row>
    <row r="56" spans="3:5" x14ac:dyDescent="0.25">
      <c r="C56">
        <v>2.5245600000000001</v>
      </c>
    </row>
    <row r="57" spans="3:5" x14ac:dyDescent="0.25">
      <c r="C57">
        <v>2.5263599999999999</v>
      </c>
    </row>
    <row r="58" spans="3:5" x14ac:dyDescent="0.25">
      <c r="C58">
        <v>2.8423799999999995</v>
      </c>
      <c r="D58">
        <v>47.515200000000007</v>
      </c>
      <c r="E58">
        <v>2.8509120000000001</v>
      </c>
    </row>
    <row r="59" spans="3:5" x14ac:dyDescent="0.25">
      <c r="C59">
        <v>2.8452000000000002</v>
      </c>
    </row>
    <row r="60" spans="3:5" x14ac:dyDescent="0.25">
      <c r="C60">
        <v>2.8705800000000004</v>
      </c>
    </row>
    <row r="61" spans="3:5" x14ac:dyDescent="0.25">
      <c r="C61">
        <v>2.84904</v>
      </c>
    </row>
    <row r="62" spans="3:5" x14ac:dyDescent="0.25">
      <c r="C62">
        <v>2.8494000000000002</v>
      </c>
    </row>
    <row r="63" spans="3:5" x14ac:dyDescent="0.25">
      <c r="C63">
        <v>2.8477200000000003</v>
      </c>
    </row>
    <row r="64" spans="3:5" x14ac:dyDescent="0.25">
      <c r="C64">
        <v>2.8485</v>
      </c>
    </row>
    <row r="65" spans="3:5" x14ac:dyDescent="0.25">
      <c r="C65">
        <v>2.8519800000000002</v>
      </c>
    </row>
    <row r="66" spans="3:5" x14ac:dyDescent="0.25">
      <c r="C66">
        <v>2.8513199999999999</v>
      </c>
    </row>
    <row r="67" spans="3:5" x14ac:dyDescent="0.25">
      <c r="C67">
        <v>2.8530000000000002</v>
      </c>
    </row>
    <row r="68" spans="3:5" x14ac:dyDescent="0.25">
      <c r="C68">
        <v>3.2816400000000003</v>
      </c>
      <c r="D68">
        <v>54.715899999999998</v>
      </c>
      <c r="E68">
        <v>3.2829539999999997</v>
      </c>
    </row>
    <row r="69" spans="3:5" x14ac:dyDescent="0.25">
      <c r="C69">
        <v>3.2850600000000001</v>
      </c>
    </row>
    <row r="70" spans="3:5" x14ac:dyDescent="0.25">
      <c r="C70">
        <v>3.2808599999999997</v>
      </c>
    </row>
    <row r="71" spans="3:5" x14ac:dyDescent="0.25">
      <c r="C71">
        <v>3.2802599999999997</v>
      </c>
    </row>
    <row r="72" spans="3:5" x14ac:dyDescent="0.25">
      <c r="C72">
        <v>3.2765999999999997</v>
      </c>
    </row>
    <row r="73" spans="3:5" x14ac:dyDescent="0.25">
      <c r="C73">
        <v>3.2813999999999997</v>
      </c>
    </row>
    <row r="74" spans="3:5" x14ac:dyDescent="0.25">
      <c r="C74">
        <v>3.2811599999999999</v>
      </c>
    </row>
    <row r="75" spans="3:5" x14ac:dyDescent="0.25">
      <c r="C75">
        <v>3.2877000000000001</v>
      </c>
    </row>
    <row r="76" spans="3:5" x14ac:dyDescent="0.25">
      <c r="C76">
        <v>3.2886000000000002</v>
      </c>
    </row>
    <row r="77" spans="3:5" x14ac:dyDescent="0.25">
      <c r="C77">
        <v>3.2862600000000004</v>
      </c>
    </row>
    <row r="78" spans="3:5" x14ac:dyDescent="0.25">
      <c r="C78">
        <v>4.9661400000000002</v>
      </c>
      <c r="D78">
        <v>82.75630000000001</v>
      </c>
      <c r="E78">
        <v>4.9653780000000003</v>
      </c>
    </row>
    <row r="79" spans="3:5" x14ac:dyDescent="0.25">
      <c r="C79">
        <v>4.9690199999999995</v>
      </c>
    </row>
    <row r="80" spans="3:5" x14ac:dyDescent="0.25">
      <c r="C80">
        <v>4.9586999999999994</v>
      </c>
    </row>
    <row r="81" spans="3:5" x14ac:dyDescent="0.25">
      <c r="C81">
        <v>4.9713599999999998</v>
      </c>
    </row>
    <row r="82" spans="3:5" x14ac:dyDescent="0.25">
      <c r="C82">
        <v>4.9615799999999997</v>
      </c>
    </row>
    <row r="83" spans="3:5" x14ac:dyDescent="0.25">
      <c r="C83">
        <v>4.9655399999999998</v>
      </c>
    </row>
    <row r="84" spans="3:5" x14ac:dyDescent="0.25">
      <c r="C84">
        <v>4.9666800000000002</v>
      </c>
    </row>
    <row r="85" spans="3:5" x14ac:dyDescent="0.25">
      <c r="C85">
        <v>4.9690199999999995</v>
      </c>
    </row>
    <row r="86" spans="3:5" x14ac:dyDescent="0.25">
      <c r="C86">
        <v>4.9608599999999994</v>
      </c>
    </row>
    <row r="87" spans="3:5" x14ac:dyDescent="0.25">
      <c r="C87">
        <v>4.96488</v>
      </c>
    </row>
    <row r="88" spans="3:5" x14ac:dyDescent="0.25">
      <c r="C88">
        <v>8.1486000000000001</v>
      </c>
      <c r="D88">
        <v>135.59699999999998</v>
      </c>
      <c r="E88">
        <v>8.1358199999999989</v>
      </c>
    </row>
    <row r="89" spans="3:5" x14ac:dyDescent="0.25">
      <c r="C89">
        <v>8.127600000000001</v>
      </c>
    </row>
    <row r="90" spans="3:5" x14ac:dyDescent="0.25">
      <c r="C90">
        <v>8.1408000000000005</v>
      </c>
    </row>
    <row r="91" spans="3:5" x14ac:dyDescent="0.25">
      <c r="C91">
        <v>8.1318000000000001</v>
      </c>
    </row>
    <row r="92" spans="3:5" x14ac:dyDescent="0.25">
      <c r="C92">
        <v>8.1372</v>
      </c>
    </row>
    <row r="93" spans="3:5" x14ac:dyDescent="0.25">
      <c r="C93">
        <v>8.1395999999999997</v>
      </c>
    </row>
    <row r="94" spans="3:5" x14ac:dyDescent="0.25">
      <c r="C94">
        <v>8.1335999999999995</v>
      </c>
    </row>
    <row r="95" spans="3:5" x14ac:dyDescent="0.25">
      <c r="C95">
        <v>8.1377999999999986</v>
      </c>
    </row>
    <row r="96" spans="3:5" x14ac:dyDescent="0.25">
      <c r="C96">
        <v>8.1318000000000001</v>
      </c>
    </row>
    <row r="97" spans="3:5" x14ac:dyDescent="0.25">
      <c r="C97">
        <v>8.1294000000000004</v>
      </c>
    </row>
    <row r="98" spans="3:5" x14ac:dyDescent="0.25">
      <c r="C98">
        <v>11.086200000000002</v>
      </c>
      <c r="D98">
        <v>184.46999999999997</v>
      </c>
      <c r="E98">
        <v>11.068199999999999</v>
      </c>
    </row>
    <row r="99" spans="3:5" x14ac:dyDescent="0.25">
      <c r="C99">
        <v>11.079000000000001</v>
      </c>
    </row>
    <row r="100" spans="3:5" x14ac:dyDescent="0.25">
      <c r="C100">
        <v>11.068200000000001</v>
      </c>
    </row>
    <row r="101" spans="3:5" x14ac:dyDescent="0.25">
      <c r="C101">
        <v>11.065199999999999</v>
      </c>
    </row>
    <row r="102" spans="3:5" x14ac:dyDescent="0.25">
      <c r="C102">
        <v>11.07</v>
      </c>
    </row>
    <row r="103" spans="3:5" x14ac:dyDescent="0.25">
      <c r="C103">
        <v>11.061</v>
      </c>
    </row>
    <row r="104" spans="3:5" x14ac:dyDescent="0.25">
      <c r="C104">
        <v>11.051399999999999</v>
      </c>
    </row>
    <row r="105" spans="3:5" x14ac:dyDescent="0.25">
      <c r="C105">
        <v>11.058</v>
      </c>
    </row>
    <row r="106" spans="3:5" x14ac:dyDescent="0.25">
      <c r="C106">
        <v>11.099400000000001</v>
      </c>
    </row>
    <row r="107" spans="3:5" x14ac:dyDescent="0.25">
      <c r="C107">
        <v>11.0436</v>
      </c>
    </row>
    <row r="108" spans="3:5" x14ac:dyDescent="0.25">
      <c r="C108">
        <v>11.542200000000001</v>
      </c>
      <c r="D108">
        <v>192.50199999999998</v>
      </c>
      <c r="E108">
        <v>11.55012</v>
      </c>
    </row>
    <row r="109" spans="3:5" x14ac:dyDescent="0.25">
      <c r="C109">
        <v>11.566799999999999</v>
      </c>
    </row>
    <row r="110" spans="3:5" x14ac:dyDescent="0.25">
      <c r="C110">
        <v>11.564400000000001</v>
      </c>
    </row>
    <row r="111" spans="3:5" x14ac:dyDescent="0.25">
      <c r="C111">
        <v>11.547600000000001</v>
      </c>
    </row>
    <row r="112" spans="3:5" x14ac:dyDescent="0.25">
      <c r="C112">
        <v>11.532</v>
      </c>
    </row>
    <row r="113" spans="3:3" x14ac:dyDescent="0.25">
      <c r="C113">
        <v>11.5488</v>
      </c>
    </row>
    <row r="114" spans="3:3" x14ac:dyDescent="0.25">
      <c r="C114">
        <v>11.553600000000001</v>
      </c>
    </row>
    <row r="115" spans="3:3" x14ac:dyDescent="0.25">
      <c r="C115">
        <v>11.5428</v>
      </c>
    </row>
    <row r="116" spans="3:3" x14ac:dyDescent="0.25">
      <c r="C116">
        <v>11.5524</v>
      </c>
    </row>
    <row r="117" spans="3:3" x14ac:dyDescent="0.25">
      <c r="C117">
        <v>11.550599999999999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IanVersion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JUHAINA</dc:creator>
  <cp:lastModifiedBy>Ian Crotty</cp:lastModifiedBy>
  <dcterms:created xsi:type="dcterms:W3CDTF">2018-08-10T18:40:41Z</dcterms:created>
  <dcterms:modified xsi:type="dcterms:W3CDTF">2018-08-14T10:14:12Z</dcterms:modified>
</cp:coreProperties>
</file>