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1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3" i="1" l="1"/>
  <c r="J24" i="1"/>
  <c r="I23" i="1"/>
  <c r="I24" i="1"/>
  <c r="H23" i="1"/>
  <c r="H24" i="1"/>
  <c r="G23" i="1"/>
  <c r="G24" i="1"/>
  <c r="D24" i="1"/>
  <c r="D23" i="1"/>
  <c r="J12" i="1"/>
  <c r="J13" i="1"/>
  <c r="J14" i="1"/>
  <c r="J15" i="1"/>
  <c r="J16" i="1"/>
  <c r="J17" i="1"/>
  <c r="J18" i="1"/>
  <c r="J19" i="1"/>
  <c r="J20" i="1"/>
  <c r="J21" i="1"/>
  <c r="J22" i="1"/>
  <c r="I12" i="1"/>
  <c r="I13" i="1"/>
  <c r="I14" i="1"/>
  <c r="I15" i="1"/>
  <c r="I16" i="1"/>
  <c r="I17" i="1"/>
  <c r="I18" i="1"/>
  <c r="I19" i="1"/>
  <c r="I20" i="1"/>
  <c r="I21" i="1"/>
  <c r="I22" i="1"/>
  <c r="H12" i="1"/>
  <c r="H13" i="1"/>
  <c r="H14" i="1"/>
  <c r="H15" i="1"/>
  <c r="H16" i="1"/>
  <c r="H17" i="1"/>
  <c r="H18" i="1"/>
  <c r="H19" i="1"/>
  <c r="H20" i="1"/>
  <c r="H21" i="1"/>
  <c r="H22" i="1"/>
  <c r="G12" i="1"/>
  <c r="G13" i="1"/>
  <c r="G14" i="1"/>
  <c r="G15" i="1"/>
  <c r="G16" i="1"/>
  <c r="G17" i="1"/>
  <c r="G18" i="1"/>
  <c r="G19" i="1"/>
  <c r="G20" i="1"/>
  <c r="G21" i="1"/>
  <c r="G22" i="1"/>
  <c r="D12" i="1"/>
  <c r="D13" i="1"/>
  <c r="D14" i="1"/>
  <c r="D15" i="1"/>
  <c r="D16" i="1"/>
  <c r="D17" i="1"/>
  <c r="D18" i="1"/>
  <c r="D19" i="1"/>
  <c r="D20" i="1"/>
  <c r="D21" i="1"/>
  <c r="D22" i="1"/>
  <c r="J11" i="1"/>
  <c r="I11" i="1"/>
  <c r="H11" i="1"/>
  <c r="G11" i="1"/>
  <c r="D11" i="1"/>
</calcChain>
</file>

<file path=xl/sharedStrings.xml><?xml version="1.0" encoding="utf-8"?>
<sst xmlns="http://schemas.openxmlformats.org/spreadsheetml/2006/main" count="20" uniqueCount="15">
  <si>
    <t>O2 contanmination in P5 RPCs</t>
  </si>
  <si>
    <t>O2</t>
  </si>
  <si>
    <t>Air</t>
  </si>
  <si>
    <t>N2</t>
  </si>
  <si>
    <t>[ppm]</t>
  </si>
  <si>
    <t>Gas flow</t>
  </si>
  <si>
    <t>[l/h]</t>
  </si>
  <si>
    <t>Air Flow</t>
  </si>
  <si>
    <t>[l/min]</t>
  </si>
  <si>
    <t>[ml/min]</t>
  </si>
  <si>
    <t>O2 Flow</t>
  </si>
  <si>
    <t>[l/hr]</t>
  </si>
  <si>
    <t>Ian Crotty</t>
  </si>
  <si>
    <t>Analogue flow meters are available in the range 0.1 - 1.0 l/hr</t>
  </si>
  <si>
    <t>1ml = 1cm3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</si>
</sst>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8"/>
  <sheetViews>
    <sheetView tabSelected="1" topLeftCell="A4" workbookViewId="0">
      <selection activeCell="D28" sqref="D28"/>
    </sheetView>
  </sheetViews>
  <sheetFormatPr defaultRowHeight="15" x14ac:dyDescent="0.25"/>
  <cols>
    <col min="9" max="9" width="12" bestFit="1" customWidth="1"/>
  </cols>
  <sheetData>
    <row r="4" spans="3:10" x14ac:dyDescent="0.25">
      <c r="D4" t="s">
        <v>0</v>
      </c>
    </row>
    <row r="5" spans="3:10" x14ac:dyDescent="0.25">
      <c r="H5" t="s">
        <v>12</v>
      </c>
      <c r="I5" s="2">
        <v>42577</v>
      </c>
    </row>
    <row r="8" spans="3:10" x14ac:dyDescent="0.25">
      <c r="C8" t="s">
        <v>1</v>
      </c>
      <c r="D8" t="s">
        <v>2</v>
      </c>
      <c r="E8" t="s">
        <v>3</v>
      </c>
      <c r="F8" t="s">
        <v>5</v>
      </c>
      <c r="G8" t="s">
        <v>10</v>
      </c>
      <c r="H8" t="s">
        <v>7</v>
      </c>
      <c r="I8" t="s">
        <v>7</v>
      </c>
      <c r="J8" t="s">
        <v>7</v>
      </c>
    </row>
    <row r="9" spans="3:10" x14ac:dyDescent="0.25">
      <c r="C9" t="s">
        <v>4</v>
      </c>
      <c r="D9" t="s">
        <v>4</v>
      </c>
      <c r="E9" t="s">
        <v>4</v>
      </c>
      <c r="F9" t="s">
        <v>6</v>
      </c>
      <c r="G9" t="s">
        <v>11</v>
      </c>
      <c r="H9" t="s">
        <v>11</v>
      </c>
      <c r="I9" t="s">
        <v>8</v>
      </c>
      <c r="J9" t="s">
        <v>9</v>
      </c>
    </row>
    <row r="11" spans="3:10" x14ac:dyDescent="0.25">
      <c r="C11">
        <v>100</v>
      </c>
      <c r="D11">
        <f>C11*5</f>
        <v>500</v>
      </c>
      <c r="F11">
        <v>10</v>
      </c>
      <c r="G11">
        <f>(F11*C11)/1000000</f>
        <v>1E-3</v>
      </c>
      <c r="H11">
        <f>D11*F11/1000000</f>
        <v>5.0000000000000001E-3</v>
      </c>
      <c r="I11" s="1">
        <f>H11/60</f>
        <v>8.3333333333333331E-5</v>
      </c>
      <c r="J11" s="1">
        <f>I11*1000</f>
        <v>8.3333333333333329E-2</v>
      </c>
    </row>
    <row r="12" spans="3:10" x14ac:dyDescent="0.25">
      <c r="C12">
        <v>10</v>
      </c>
      <c r="D12">
        <f t="shared" ref="D12:D24" si="0">C12*5</f>
        <v>50</v>
      </c>
      <c r="F12">
        <v>10</v>
      </c>
      <c r="G12">
        <f t="shared" ref="G12:G24" si="1">(F12*C12)/1000000</f>
        <v>1E-4</v>
      </c>
      <c r="H12">
        <f t="shared" ref="H12:H24" si="2">D12*F12/1000000</f>
        <v>5.0000000000000001E-4</v>
      </c>
      <c r="I12" s="1">
        <f t="shared" ref="I12:I24" si="3">H12/60</f>
        <v>8.3333333333333337E-6</v>
      </c>
      <c r="J12" s="1">
        <f t="shared" ref="J12:J24" si="4">I12*1000</f>
        <v>8.3333333333333332E-3</v>
      </c>
    </row>
    <row r="13" spans="3:10" x14ac:dyDescent="0.25">
      <c r="C13">
        <v>50</v>
      </c>
      <c r="D13">
        <f t="shared" si="0"/>
        <v>250</v>
      </c>
      <c r="F13">
        <v>10</v>
      </c>
      <c r="G13">
        <f t="shared" si="1"/>
        <v>5.0000000000000001E-4</v>
      </c>
      <c r="H13">
        <f t="shared" si="2"/>
        <v>2.5000000000000001E-3</v>
      </c>
      <c r="I13" s="1">
        <f t="shared" si="3"/>
        <v>4.1666666666666665E-5</v>
      </c>
      <c r="J13" s="1">
        <f t="shared" si="4"/>
        <v>4.1666666666666664E-2</v>
      </c>
    </row>
    <row r="14" spans="3:10" x14ac:dyDescent="0.25">
      <c r="C14">
        <v>200</v>
      </c>
      <c r="D14">
        <f t="shared" si="0"/>
        <v>1000</v>
      </c>
      <c r="F14">
        <v>10</v>
      </c>
      <c r="G14">
        <f t="shared" si="1"/>
        <v>2E-3</v>
      </c>
      <c r="H14">
        <f t="shared" si="2"/>
        <v>0.01</v>
      </c>
      <c r="I14" s="1">
        <f t="shared" si="3"/>
        <v>1.6666666666666666E-4</v>
      </c>
      <c r="J14" s="1">
        <f t="shared" si="4"/>
        <v>0.16666666666666666</v>
      </c>
    </row>
    <row r="15" spans="3:10" x14ac:dyDescent="0.25">
      <c r="C15">
        <v>300</v>
      </c>
      <c r="D15">
        <f t="shared" si="0"/>
        <v>1500</v>
      </c>
      <c r="F15">
        <v>10</v>
      </c>
      <c r="G15">
        <f t="shared" si="1"/>
        <v>3.0000000000000001E-3</v>
      </c>
      <c r="H15">
        <f t="shared" si="2"/>
        <v>1.4999999999999999E-2</v>
      </c>
      <c r="I15" s="1">
        <f t="shared" si="3"/>
        <v>2.5000000000000001E-4</v>
      </c>
      <c r="J15" s="1">
        <f t="shared" si="4"/>
        <v>0.25</v>
      </c>
    </row>
    <row r="16" spans="3:10" x14ac:dyDescent="0.25">
      <c r="C16">
        <v>400</v>
      </c>
      <c r="D16">
        <f t="shared" si="0"/>
        <v>2000</v>
      </c>
      <c r="F16">
        <v>10</v>
      </c>
      <c r="G16">
        <f t="shared" si="1"/>
        <v>4.0000000000000001E-3</v>
      </c>
      <c r="H16">
        <f t="shared" si="2"/>
        <v>0.02</v>
      </c>
      <c r="I16" s="1">
        <f t="shared" si="3"/>
        <v>3.3333333333333332E-4</v>
      </c>
      <c r="J16" s="1">
        <f t="shared" si="4"/>
        <v>0.33333333333333331</v>
      </c>
    </row>
    <row r="17" spans="3:10" x14ac:dyDescent="0.25">
      <c r="C17">
        <v>500</v>
      </c>
      <c r="D17">
        <f t="shared" si="0"/>
        <v>2500</v>
      </c>
      <c r="F17">
        <v>10</v>
      </c>
      <c r="G17">
        <f t="shared" si="1"/>
        <v>5.0000000000000001E-3</v>
      </c>
      <c r="H17">
        <f t="shared" si="2"/>
        <v>2.5000000000000001E-2</v>
      </c>
      <c r="I17" s="1">
        <f t="shared" si="3"/>
        <v>4.1666666666666669E-4</v>
      </c>
      <c r="J17" s="1">
        <f t="shared" si="4"/>
        <v>0.41666666666666669</v>
      </c>
    </row>
    <row r="18" spans="3:10" x14ac:dyDescent="0.25">
      <c r="C18">
        <v>600</v>
      </c>
      <c r="D18">
        <f t="shared" si="0"/>
        <v>3000</v>
      </c>
      <c r="F18">
        <v>10</v>
      </c>
      <c r="G18">
        <f t="shared" si="1"/>
        <v>6.0000000000000001E-3</v>
      </c>
      <c r="H18">
        <f t="shared" si="2"/>
        <v>0.03</v>
      </c>
      <c r="I18" s="1">
        <f t="shared" si="3"/>
        <v>5.0000000000000001E-4</v>
      </c>
      <c r="J18" s="1">
        <f t="shared" si="4"/>
        <v>0.5</v>
      </c>
    </row>
    <row r="19" spans="3:10" x14ac:dyDescent="0.25">
      <c r="C19">
        <v>700</v>
      </c>
      <c r="D19">
        <f t="shared" si="0"/>
        <v>3500</v>
      </c>
      <c r="F19">
        <v>10</v>
      </c>
      <c r="G19">
        <f t="shared" si="1"/>
        <v>7.0000000000000001E-3</v>
      </c>
      <c r="H19">
        <f t="shared" si="2"/>
        <v>3.5000000000000003E-2</v>
      </c>
      <c r="I19" s="1">
        <f t="shared" si="3"/>
        <v>5.8333333333333338E-4</v>
      </c>
      <c r="J19" s="1">
        <f t="shared" si="4"/>
        <v>0.58333333333333337</v>
      </c>
    </row>
    <row r="20" spans="3:10" x14ac:dyDescent="0.25">
      <c r="C20">
        <v>800</v>
      </c>
      <c r="D20">
        <f t="shared" si="0"/>
        <v>4000</v>
      </c>
      <c r="F20">
        <v>10</v>
      </c>
      <c r="G20">
        <f t="shared" si="1"/>
        <v>8.0000000000000002E-3</v>
      </c>
      <c r="H20">
        <f t="shared" si="2"/>
        <v>0.04</v>
      </c>
      <c r="I20" s="1">
        <f t="shared" si="3"/>
        <v>6.6666666666666664E-4</v>
      </c>
      <c r="J20" s="1">
        <f t="shared" si="4"/>
        <v>0.66666666666666663</v>
      </c>
    </row>
    <row r="21" spans="3:10" x14ac:dyDescent="0.25">
      <c r="C21">
        <v>900</v>
      </c>
      <c r="D21">
        <f t="shared" si="0"/>
        <v>4500</v>
      </c>
      <c r="F21">
        <v>10</v>
      </c>
      <c r="G21">
        <f t="shared" si="1"/>
        <v>8.9999999999999993E-3</v>
      </c>
      <c r="H21">
        <f t="shared" si="2"/>
        <v>4.4999999999999998E-2</v>
      </c>
      <c r="I21" s="1">
        <f t="shared" si="3"/>
        <v>7.5000000000000002E-4</v>
      </c>
      <c r="J21" s="1">
        <f t="shared" si="4"/>
        <v>0.75</v>
      </c>
    </row>
    <row r="22" spans="3:10" x14ac:dyDescent="0.25">
      <c r="C22">
        <v>1000</v>
      </c>
      <c r="D22">
        <f t="shared" si="0"/>
        <v>5000</v>
      </c>
      <c r="F22">
        <v>10</v>
      </c>
      <c r="G22">
        <f t="shared" si="1"/>
        <v>0.01</v>
      </c>
      <c r="H22">
        <f t="shared" si="2"/>
        <v>0.05</v>
      </c>
      <c r="I22" s="1">
        <f t="shared" si="3"/>
        <v>8.3333333333333339E-4</v>
      </c>
      <c r="J22" s="1">
        <f t="shared" si="4"/>
        <v>0.83333333333333337</v>
      </c>
    </row>
    <row r="23" spans="3:10" x14ac:dyDescent="0.25">
      <c r="C23">
        <v>2000</v>
      </c>
      <c r="D23">
        <f t="shared" si="0"/>
        <v>10000</v>
      </c>
      <c r="F23">
        <v>10</v>
      </c>
      <c r="G23">
        <f t="shared" si="1"/>
        <v>0.02</v>
      </c>
      <c r="H23">
        <f t="shared" si="2"/>
        <v>0.1</v>
      </c>
      <c r="I23" s="1">
        <f t="shared" si="3"/>
        <v>1.6666666666666668E-3</v>
      </c>
      <c r="J23" s="1">
        <f t="shared" si="4"/>
        <v>1.6666666666666667</v>
      </c>
    </row>
    <row r="24" spans="3:10" x14ac:dyDescent="0.25">
      <c r="C24">
        <v>10000</v>
      </c>
      <c r="D24">
        <f t="shared" si="0"/>
        <v>50000</v>
      </c>
      <c r="F24">
        <v>10</v>
      </c>
      <c r="G24">
        <f t="shared" si="1"/>
        <v>0.1</v>
      </c>
      <c r="H24">
        <f t="shared" si="2"/>
        <v>0.5</v>
      </c>
      <c r="I24" s="1">
        <f t="shared" si="3"/>
        <v>8.3333333333333332E-3</v>
      </c>
      <c r="J24" s="1">
        <f t="shared" si="4"/>
        <v>8.3333333333333339</v>
      </c>
    </row>
    <row r="26" spans="3:10" x14ac:dyDescent="0.25">
      <c r="D26" t="s">
        <v>13</v>
      </c>
    </row>
    <row r="28" spans="3:10" x14ac:dyDescent="0.25">
      <c r="D28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2016-07-26T09:05:10Z</dcterms:created>
  <dcterms:modified xsi:type="dcterms:W3CDTF">2016-07-26T09:58:05Z</dcterms:modified>
</cp:coreProperties>
</file>