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615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4" i="1" l="1"/>
  <c r="D44" i="1"/>
  <c r="F29" i="1"/>
  <c r="F36" i="1" s="1"/>
  <c r="D36" i="1"/>
  <c r="G34" i="1"/>
  <c r="G33" i="1"/>
  <c r="G29" i="1"/>
  <c r="D29" i="1"/>
  <c r="C36" i="1" s="1"/>
  <c r="D18" i="1"/>
  <c r="F18" i="1"/>
  <c r="G18" i="1"/>
  <c r="E18" i="1"/>
  <c r="G13" i="1"/>
  <c r="F13" i="1"/>
  <c r="E13" i="1"/>
  <c r="D13" i="1"/>
  <c r="E36" i="1" l="1"/>
</calcChain>
</file>

<file path=xl/sharedStrings.xml><?xml version="1.0" encoding="utf-8"?>
<sst xmlns="http://schemas.openxmlformats.org/spreadsheetml/2006/main" count="71" uniqueCount="48">
  <si>
    <t>Cable lengths comparision of 3D Model (S.Bally) and installation of 4 DCS cables</t>
  </si>
  <si>
    <t>Radial Cable Tray</t>
  </si>
  <si>
    <t>Rack Entry ponit</t>
  </si>
  <si>
    <t>Sector 1</t>
  </si>
  <si>
    <t>Top</t>
  </si>
  <si>
    <t>Bottom</t>
  </si>
  <si>
    <t>Sector 2</t>
  </si>
  <si>
    <t>Total Sum</t>
  </si>
  <si>
    <t>Primary Sum</t>
  </si>
  <si>
    <t>Data from Stephane</t>
  </si>
  <si>
    <t>Date from cable laying</t>
  </si>
  <si>
    <t>Safety Slack</t>
  </si>
  <si>
    <t>Rack height</t>
  </si>
  <si>
    <t>Chamber</t>
  </si>
  <si>
    <t>Safety Slack at Rack end</t>
  </si>
  <si>
    <t>Exces chamber removal</t>
  </si>
  <si>
    <t>3D</t>
  </si>
  <si>
    <t>DCS lay</t>
  </si>
  <si>
    <t>Ch1</t>
  </si>
  <si>
    <t>Ch2</t>
  </si>
  <si>
    <t>Ch3</t>
  </si>
  <si>
    <t>Ch4</t>
  </si>
  <si>
    <t>Equals 2 x 1.2m = 2.4m</t>
  </si>
  <si>
    <t>Ch1-Ch3</t>
  </si>
  <si>
    <t>Ch2 - Ch4</t>
  </si>
  <si>
    <t>[m]</t>
  </si>
  <si>
    <t>NOTA</t>
  </si>
  <si>
    <t>The difference on the 3 D model is good at 2.7m</t>
  </si>
  <si>
    <t>The difference with laying x4 DCS cables is NOT good at 1.1 to 1.7m</t>
  </si>
  <si>
    <t>This has not been explained</t>
  </si>
  <si>
    <t xml:space="preserve">The difference between Sector 1 &amp; 2 should be twice the peripheral dimension of one ME1/3 </t>
  </si>
  <si>
    <t>Ian Crotty</t>
  </si>
  <si>
    <t xml:space="preserve">The differenec between cable/Chamber 1 &amp; 2 is perhaps due to inaccurate cutting of the </t>
  </si>
  <si>
    <t>cables before installation</t>
  </si>
  <si>
    <t>Differnce between versions</t>
  </si>
  <si>
    <t>Positive values = 3D longer</t>
  </si>
  <si>
    <t>The longer cables ( sector 1) are longer on the 3D model</t>
  </si>
  <si>
    <t>The shorter cables (sector 2) are shorter on the 3D model</t>
  </si>
  <si>
    <t>down to the 2nd LBX</t>
  </si>
  <si>
    <t>RE1/1 cabling to X4J32</t>
  </si>
  <si>
    <t>Comparison of both data sets</t>
  </si>
  <si>
    <t>Perif diff</t>
  </si>
  <si>
    <t>Final Cable lengths</t>
  </si>
  <si>
    <t>2m</t>
  </si>
  <si>
    <t>Highest values</t>
  </si>
  <si>
    <t>3D &amp; DCS</t>
  </si>
  <si>
    <t>As discussed with S. Bally</t>
  </si>
  <si>
    <t>Extra Length for Chamber removal (ME/RE/12 &amp; 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</si>
</sst>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3" fillId="0" borderId="0" xfId="0" applyFont="1"/>
    <xf numFmtId="15" fontId="0" fillId="0" borderId="0" xfId="0" applyNumberFormat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/>
    <xf numFmtId="164" fontId="0" fillId="2" borderId="1" xfId="0" applyNumberFormat="1" applyFill="1" applyBorder="1"/>
    <xf numFmtId="0" fontId="2" fillId="3" borderId="0" xfId="0" applyFont="1" applyFill="1"/>
    <xf numFmtId="0" fontId="0" fillId="3" borderId="0" xfId="0" applyFill="1"/>
    <xf numFmtId="0" fontId="0" fillId="2" borderId="1" xfId="0" applyFill="1" applyBorder="1"/>
    <xf numFmtId="0" fontId="0" fillId="4" borderId="0" xfId="0" applyFill="1"/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22" workbookViewId="0">
      <selection activeCell="L43" sqref="L43"/>
    </sheetView>
  </sheetViews>
  <sheetFormatPr defaultRowHeight="15" x14ac:dyDescent="0.25"/>
  <cols>
    <col min="1" max="1" width="17" customWidth="1"/>
    <col min="4" max="4" width="10" customWidth="1"/>
    <col min="9" max="9" width="21.5703125" customWidth="1"/>
    <col min="15" max="15" width="10" customWidth="1"/>
  </cols>
  <sheetData>
    <row r="1" spans="1:15" ht="21" x14ac:dyDescent="0.35">
      <c r="C1" s="3" t="s">
        <v>39</v>
      </c>
    </row>
    <row r="2" spans="1:15" ht="21" x14ac:dyDescent="0.35">
      <c r="C2" s="3" t="s">
        <v>0</v>
      </c>
    </row>
    <row r="3" spans="1:15" x14ac:dyDescent="0.25">
      <c r="N3" t="s">
        <v>31</v>
      </c>
    </row>
    <row r="4" spans="1:15" ht="18.75" x14ac:dyDescent="0.3">
      <c r="D4" s="16" t="s">
        <v>9</v>
      </c>
      <c r="E4" s="17"/>
      <c r="F4" s="17"/>
      <c r="J4" s="16" t="s">
        <v>10</v>
      </c>
      <c r="K4" s="17"/>
      <c r="L4" s="17"/>
      <c r="N4" s="11">
        <v>41842</v>
      </c>
    </row>
    <row r="6" spans="1:15" x14ac:dyDescent="0.25">
      <c r="A6" s="1" t="s">
        <v>1</v>
      </c>
      <c r="D6" s="6" t="s">
        <v>3</v>
      </c>
      <c r="E6" s="6" t="s">
        <v>3</v>
      </c>
      <c r="F6" s="6" t="s">
        <v>6</v>
      </c>
      <c r="G6" s="6" t="s">
        <v>6</v>
      </c>
      <c r="J6" s="6" t="s">
        <v>3</v>
      </c>
      <c r="K6" s="6" t="s">
        <v>3</v>
      </c>
      <c r="L6" s="6" t="s">
        <v>6</v>
      </c>
      <c r="M6" s="6" t="s">
        <v>6</v>
      </c>
    </row>
    <row r="7" spans="1:15" x14ac:dyDescent="0.25">
      <c r="D7" s="6"/>
      <c r="E7" s="6"/>
      <c r="F7" s="6"/>
      <c r="G7" s="6"/>
      <c r="I7" s="1" t="s">
        <v>13</v>
      </c>
      <c r="J7" s="6">
        <v>1</v>
      </c>
      <c r="K7" s="6">
        <v>2</v>
      </c>
      <c r="L7" s="6">
        <v>3</v>
      </c>
      <c r="M7" s="6">
        <v>4</v>
      </c>
    </row>
    <row r="8" spans="1:15" x14ac:dyDescent="0.25">
      <c r="A8" s="1" t="s">
        <v>2</v>
      </c>
      <c r="D8" s="6" t="s">
        <v>4</v>
      </c>
      <c r="E8" s="6" t="s">
        <v>5</v>
      </c>
      <c r="F8" s="6" t="s">
        <v>4</v>
      </c>
      <c r="G8" s="6" t="s">
        <v>5</v>
      </c>
      <c r="J8" s="6" t="s">
        <v>4</v>
      </c>
      <c r="K8" s="6" t="s">
        <v>4</v>
      </c>
      <c r="L8" s="6" t="s">
        <v>4</v>
      </c>
      <c r="M8" s="6" t="s">
        <v>4</v>
      </c>
    </row>
    <row r="9" spans="1:15" x14ac:dyDescent="0.25">
      <c r="D9" s="6"/>
      <c r="E9" s="6"/>
      <c r="F9" s="6"/>
      <c r="G9" s="6"/>
      <c r="J9" s="5"/>
      <c r="K9" s="5"/>
      <c r="L9" s="5"/>
      <c r="M9" s="5"/>
    </row>
    <row r="10" spans="1:15" x14ac:dyDescent="0.25">
      <c r="D10" s="6">
        <v>5.3</v>
      </c>
      <c r="E10" s="6">
        <v>2.7</v>
      </c>
      <c r="F10" s="6">
        <v>5.3</v>
      </c>
      <c r="G10" s="6">
        <v>1.8</v>
      </c>
      <c r="I10" s="1" t="s">
        <v>15</v>
      </c>
      <c r="J10" s="8">
        <v>0</v>
      </c>
      <c r="K10" s="8">
        <v>0</v>
      </c>
      <c r="L10" s="8">
        <v>0</v>
      </c>
      <c r="M10" s="8">
        <v>0</v>
      </c>
    </row>
    <row r="11" spans="1:15" x14ac:dyDescent="0.25">
      <c r="D11" s="6">
        <v>2.4</v>
      </c>
      <c r="E11" s="6">
        <v>0</v>
      </c>
      <c r="F11" s="6">
        <v>0</v>
      </c>
      <c r="G11" s="6">
        <v>1.3</v>
      </c>
      <c r="I11" s="1" t="s">
        <v>12</v>
      </c>
      <c r="J11" s="8">
        <v>1</v>
      </c>
      <c r="K11" s="8">
        <v>1</v>
      </c>
      <c r="L11" s="8">
        <v>1</v>
      </c>
      <c r="M11" s="8">
        <v>1</v>
      </c>
      <c r="N11" s="1" t="s">
        <v>38</v>
      </c>
      <c r="O11" s="1"/>
    </row>
    <row r="12" spans="1:15" x14ac:dyDescent="0.25">
      <c r="D12" s="6">
        <v>7.4</v>
      </c>
      <c r="E12" s="6">
        <v>7.4</v>
      </c>
      <c r="F12" s="6">
        <v>7.1</v>
      </c>
      <c r="G12" s="6">
        <v>7.1</v>
      </c>
      <c r="I12" s="1" t="s">
        <v>14</v>
      </c>
      <c r="J12" s="8">
        <v>0.6</v>
      </c>
      <c r="K12" s="8">
        <v>0.6</v>
      </c>
      <c r="L12" s="8">
        <v>0.6</v>
      </c>
      <c r="M12" s="8">
        <v>0.6</v>
      </c>
    </row>
    <row r="13" spans="1:15" x14ac:dyDescent="0.25">
      <c r="B13" s="1" t="s">
        <v>8</v>
      </c>
      <c r="C13" s="1"/>
      <c r="D13" s="6">
        <f>SUM(D10:D12)</f>
        <v>15.1</v>
      </c>
      <c r="E13" s="6">
        <f>SUM(E10:E12)</f>
        <v>10.100000000000001</v>
      </c>
      <c r="F13" s="6">
        <f>SUM(F10:F12)</f>
        <v>12.399999999999999</v>
      </c>
      <c r="G13" s="6">
        <f>SUM(G10:G12)</f>
        <v>10.199999999999999</v>
      </c>
      <c r="I13" s="18" t="s">
        <v>7</v>
      </c>
      <c r="J13" s="13">
        <v>15.8</v>
      </c>
      <c r="K13" s="13">
        <v>16.3</v>
      </c>
      <c r="L13" s="13">
        <v>14.7</v>
      </c>
      <c r="M13" s="13">
        <v>14.6</v>
      </c>
    </row>
    <row r="14" spans="1:15" x14ac:dyDescent="0.25">
      <c r="D14" s="6"/>
      <c r="E14" s="6"/>
      <c r="F14" s="6"/>
      <c r="G14" s="6"/>
      <c r="J14" s="2"/>
      <c r="K14" s="2"/>
      <c r="L14" s="2"/>
      <c r="M14" s="2"/>
    </row>
    <row r="15" spans="1:15" x14ac:dyDescent="0.25">
      <c r="D15" s="6"/>
      <c r="E15" s="6"/>
      <c r="F15" s="6"/>
      <c r="G15" s="6"/>
    </row>
    <row r="16" spans="1:15" x14ac:dyDescent="0.25">
      <c r="B16" s="1" t="s">
        <v>12</v>
      </c>
      <c r="C16" s="1"/>
      <c r="D16" s="6">
        <v>2.5</v>
      </c>
      <c r="E16" s="6">
        <v>2.5</v>
      </c>
      <c r="F16" s="6">
        <v>2.5</v>
      </c>
      <c r="G16" s="6">
        <v>2.5</v>
      </c>
      <c r="J16" s="2"/>
      <c r="K16" s="2"/>
      <c r="L16" s="2"/>
      <c r="M16" s="2"/>
    </row>
    <row r="17" spans="1:13" x14ac:dyDescent="0.25">
      <c r="B17" s="1" t="s">
        <v>11</v>
      </c>
      <c r="C17" s="1"/>
      <c r="D17" s="6">
        <v>0.6</v>
      </c>
      <c r="E17" s="6">
        <v>0.6</v>
      </c>
      <c r="F17" s="6">
        <v>0.6</v>
      </c>
      <c r="G17" s="6">
        <v>0.6</v>
      </c>
      <c r="J17" s="2"/>
      <c r="K17" s="2"/>
      <c r="L17" s="2"/>
      <c r="M17" s="2"/>
    </row>
    <row r="18" spans="1:13" x14ac:dyDescent="0.25">
      <c r="B18" s="18" t="s">
        <v>7</v>
      </c>
      <c r="D18" s="12">
        <f>SUM(D10:D12,D16:D17)</f>
        <v>18.200000000000003</v>
      </c>
      <c r="E18" s="12">
        <f>SUM(E10:E12,E16:E17)</f>
        <v>13.200000000000001</v>
      </c>
      <c r="F18" s="12">
        <f t="shared" ref="F18:G18" si="0">SUM(F10:F12,F16:F17)</f>
        <v>15.499999999999998</v>
      </c>
      <c r="G18" s="12">
        <f t="shared" si="0"/>
        <v>13.299999999999999</v>
      </c>
      <c r="J18" s="2"/>
      <c r="K18" s="2"/>
      <c r="L18" s="2"/>
      <c r="M18" s="2"/>
    </row>
    <row r="21" spans="1:13" ht="18.75" x14ac:dyDescent="0.3">
      <c r="B21" s="16" t="s">
        <v>40</v>
      </c>
      <c r="C21" s="17"/>
      <c r="D21" s="17"/>
      <c r="E21" s="17"/>
    </row>
    <row r="22" spans="1:13" ht="18.75" x14ac:dyDescent="0.3">
      <c r="B22" s="4"/>
    </row>
    <row r="23" spans="1:13" ht="18.75" x14ac:dyDescent="0.3">
      <c r="B23" s="4"/>
    </row>
    <row r="24" spans="1:13" ht="18.75" x14ac:dyDescent="0.3">
      <c r="B24" s="4"/>
      <c r="C24" s="5"/>
      <c r="D24" s="6" t="s">
        <v>3</v>
      </c>
      <c r="E24" s="5"/>
      <c r="F24" s="6" t="s">
        <v>6</v>
      </c>
      <c r="G24" s="12" t="s">
        <v>41</v>
      </c>
      <c r="I24" s="10" t="s">
        <v>26</v>
      </c>
    </row>
    <row r="25" spans="1:13" x14ac:dyDescent="0.25">
      <c r="C25" s="5"/>
      <c r="D25" s="7" t="s">
        <v>4</v>
      </c>
      <c r="E25" s="5"/>
      <c r="F25" s="7" t="s">
        <v>4</v>
      </c>
      <c r="G25" s="12" t="s">
        <v>25</v>
      </c>
    </row>
    <row r="26" spans="1:13" x14ac:dyDescent="0.25">
      <c r="A26" s="6" t="s">
        <v>16</v>
      </c>
      <c r="B26" s="1" t="s">
        <v>8</v>
      </c>
      <c r="C26" s="6"/>
      <c r="D26" s="8">
        <v>15.1</v>
      </c>
      <c r="E26" s="8"/>
      <c r="F26" s="8">
        <v>12.399999999999999</v>
      </c>
      <c r="G26" s="5"/>
      <c r="I26" t="s">
        <v>30</v>
      </c>
    </row>
    <row r="27" spans="1:13" x14ac:dyDescent="0.25">
      <c r="A27" s="5"/>
      <c r="C27" s="5"/>
      <c r="D27" s="8">
        <v>1</v>
      </c>
      <c r="E27" s="8"/>
      <c r="F27" s="8">
        <v>1</v>
      </c>
      <c r="G27" s="5"/>
      <c r="I27" t="s">
        <v>22</v>
      </c>
    </row>
    <row r="28" spans="1:13" x14ac:dyDescent="0.25">
      <c r="A28" s="5"/>
      <c r="C28" s="5"/>
      <c r="D28" s="8">
        <v>0.6</v>
      </c>
      <c r="E28" s="8"/>
      <c r="F28" s="8">
        <v>0.6</v>
      </c>
      <c r="G28" s="5"/>
    </row>
    <row r="29" spans="1:13" x14ac:dyDescent="0.25">
      <c r="A29" s="5"/>
      <c r="B29" s="1" t="s">
        <v>7</v>
      </c>
      <c r="C29" s="6"/>
      <c r="D29" s="8">
        <f>SUM(D26:D28)</f>
        <v>16.700000000000003</v>
      </c>
      <c r="E29" s="8"/>
      <c r="F29" s="8">
        <f t="shared" ref="F29" si="1">SUM(F26:F28)</f>
        <v>13.999999999999998</v>
      </c>
      <c r="G29" s="13">
        <f>D29-F29</f>
        <v>2.7000000000000046</v>
      </c>
      <c r="I29" t="s">
        <v>27</v>
      </c>
    </row>
    <row r="30" spans="1:13" x14ac:dyDescent="0.25">
      <c r="A30" s="5"/>
      <c r="C30" s="5"/>
      <c r="D30" s="5"/>
      <c r="E30" s="5"/>
      <c r="F30" s="5"/>
      <c r="G30" s="5"/>
    </row>
    <row r="31" spans="1:13" x14ac:dyDescent="0.25">
      <c r="A31" s="5"/>
      <c r="C31" s="6" t="s">
        <v>18</v>
      </c>
      <c r="D31" s="6" t="s">
        <v>19</v>
      </c>
      <c r="E31" s="6" t="s">
        <v>20</v>
      </c>
      <c r="F31" s="6" t="s">
        <v>21</v>
      </c>
      <c r="G31" s="5"/>
      <c r="I31" t="s">
        <v>28</v>
      </c>
    </row>
    <row r="32" spans="1:13" x14ac:dyDescent="0.25">
      <c r="A32" s="6" t="s">
        <v>17</v>
      </c>
      <c r="B32" s="1" t="s">
        <v>7</v>
      </c>
      <c r="C32" s="8">
        <v>15.8</v>
      </c>
      <c r="D32" s="8">
        <v>16.3</v>
      </c>
      <c r="E32" s="8">
        <v>14.7</v>
      </c>
      <c r="F32" s="9">
        <v>14.6</v>
      </c>
      <c r="G32" s="5"/>
      <c r="I32" t="s">
        <v>29</v>
      </c>
    </row>
    <row r="33" spans="1:9" x14ac:dyDescent="0.25">
      <c r="C33" s="5"/>
      <c r="D33" s="5"/>
      <c r="E33" s="5"/>
      <c r="F33" s="6" t="s">
        <v>23</v>
      </c>
      <c r="G33" s="13">
        <f>C32-E32</f>
        <v>1.1000000000000014</v>
      </c>
      <c r="I33" t="s">
        <v>32</v>
      </c>
    </row>
    <row r="34" spans="1:9" x14ac:dyDescent="0.25">
      <c r="C34" s="5"/>
      <c r="D34" s="5"/>
      <c r="E34" s="5"/>
      <c r="F34" s="6" t="s">
        <v>24</v>
      </c>
      <c r="G34" s="13">
        <f>D32-F32</f>
        <v>1.7000000000000011</v>
      </c>
      <c r="I34" t="s">
        <v>33</v>
      </c>
    </row>
    <row r="36" spans="1:9" x14ac:dyDescent="0.25">
      <c r="A36" s="14" t="s">
        <v>34</v>
      </c>
      <c r="B36" s="14"/>
      <c r="C36" s="15">
        <f>D29-C32</f>
        <v>0.90000000000000213</v>
      </c>
      <c r="D36" s="15">
        <f>D29-D32</f>
        <v>0.40000000000000213</v>
      </c>
      <c r="E36" s="15">
        <f>F29-E32</f>
        <v>-0.70000000000000107</v>
      </c>
      <c r="F36" s="15">
        <f>F29-F32</f>
        <v>-0.60000000000000142</v>
      </c>
      <c r="I36" t="s">
        <v>36</v>
      </c>
    </row>
    <row r="37" spans="1:9" x14ac:dyDescent="0.25">
      <c r="A37" t="s">
        <v>35</v>
      </c>
      <c r="I37" t="s">
        <v>37</v>
      </c>
    </row>
    <row r="39" spans="1:9" x14ac:dyDescent="0.25">
      <c r="A39" t="s">
        <v>47</v>
      </c>
      <c r="E39" s="5" t="s">
        <v>43</v>
      </c>
    </row>
    <row r="41" spans="1:9" x14ac:dyDescent="0.25">
      <c r="A41" t="s">
        <v>44</v>
      </c>
      <c r="B41" t="s">
        <v>25</v>
      </c>
      <c r="D41" s="5">
        <v>16.7</v>
      </c>
      <c r="E41" s="5"/>
      <c r="F41" s="5">
        <v>14.7</v>
      </c>
    </row>
    <row r="42" spans="1:9" x14ac:dyDescent="0.25">
      <c r="A42" t="s">
        <v>45</v>
      </c>
      <c r="D42" s="5"/>
      <c r="E42" s="5"/>
      <c r="F42" s="5"/>
    </row>
    <row r="43" spans="1:9" x14ac:dyDescent="0.25">
      <c r="D43" s="5"/>
      <c r="E43" s="5"/>
      <c r="F43" s="5"/>
    </row>
    <row r="44" spans="1:9" x14ac:dyDescent="0.25">
      <c r="A44" s="19" t="s">
        <v>42</v>
      </c>
      <c r="B44" s="19" t="s">
        <v>25</v>
      </c>
      <c r="C44" s="19"/>
      <c r="D44" s="20">
        <f>D41+2</f>
        <v>18.7</v>
      </c>
      <c r="E44" s="20"/>
      <c r="F44" s="20">
        <f>F41+2</f>
        <v>16.7</v>
      </c>
      <c r="H44" t="s">
        <v>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icrotty2</dc:creator>
  <cp:lastModifiedBy>Ian Crotty</cp:lastModifiedBy>
  <dcterms:created xsi:type="dcterms:W3CDTF">2014-07-22T09:17:05Z</dcterms:created>
  <dcterms:modified xsi:type="dcterms:W3CDTF">2014-07-22T14:26:10Z</dcterms:modified>
</cp:coreProperties>
</file>