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p\project-cms-rpc-endcap\RPC\904\TranpaletteWeighingDevic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G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3" i="1"/>
  <c r="N39" i="1"/>
</calcChain>
</file>

<file path=xl/sharedStrings.xml><?xml version="1.0" encoding="utf-8"?>
<sst xmlns="http://schemas.openxmlformats.org/spreadsheetml/2006/main" count="30" uniqueCount="24">
  <si>
    <t>Transpalette meighing from 904 reception area</t>
  </si>
  <si>
    <t>See photos</t>
  </si>
  <si>
    <t>Pb blocks</t>
  </si>
  <si>
    <t>Weight = 11.152 x Nos Pb - 0.1289</t>
  </si>
  <si>
    <t>Nos blocks</t>
  </si>
  <si>
    <t>Weight</t>
  </si>
  <si>
    <t>Calculate weight for nos Pb blocks</t>
  </si>
  <si>
    <t>Quantity</t>
  </si>
  <si>
    <t>Calc W</t>
  </si>
  <si>
    <t>[kg]</t>
  </si>
  <si>
    <t>Loading</t>
  </si>
  <si>
    <t>reading</t>
  </si>
  <si>
    <t>unloading</t>
  </si>
  <si>
    <t xml:space="preserve">Error </t>
  </si>
  <si>
    <t>[percent]</t>
  </si>
  <si>
    <t>?</t>
  </si>
  <si>
    <t>But what is the density of Pb !!</t>
  </si>
  <si>
    <t>11.34gm/cm3</t>
  </si>
  <si>
    <t>Fit</t>
  </si>
  <si>
    <t>Conclusion ;</t>
  </si>
  <si>
    <t>It seems very good for a device that</t>
  </si>
  <si>
    <t xml:space="preserve"> works every day for numerous years</t>
  </si>
  <si>
    <t>Ian Crotty</t>
  </si>
  <si>
    <t>Under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</si>
</sst>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1" fillId="0" borderId="0" xfId="0" applyFont="1"/>
    <xf numFmtId="0" fontId="0" fillId="3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0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0" fillId="3" borderId="10" xfId="0" applyFont="1" applyFill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Weight versus # Pb blocks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Measured Weight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4260466567553172"/>
                  <c:y val="0.161357194271637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Sheet1!$E$13:$E$31</c:f>
              <c:numCache>
                <c:formatCode>0</c:formatCode>
                <c:ptCount val="19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xVal>
          <c:yVal>
            <c:numRef>
              <c:f>Sheet1!$G$13:$G$31</c:f>
              <c:numCache>
                <c:formatCode>0.0</c:formatCode>
                <c:ptCount val="19"/>
                <c:pt idx="0">
                  <c:v>0</c:v>
                </c:pt>
                <c:pt idx="1">
                  <c:v>10.8</c:v>
                </c:pt>
                <c:pt idx="2">
                  <c:v>22</c:v>
                </c:pt>
                <c:pt idx="3">
                  <c:v>33.4</c:v>
                </c:pt>
                <c:pt idx="4">
                  <c:v>44.4</c:v>
                </c:pt>
                <c:pt idx="5">
                  <c:v>55.6</c:v>
                </c:pt>
                <c:pt idx="6">
                  <c:v>66.8</c:v>
                </c:pt>
                <c:pt idx="7">
                  <c:v>78</c:v>
                </c:pt>
                <c:pt idx="8">
                  <c:v>89.2</c:v>
                </c:pt>
                <c:pt idx="9">
                  <c:v>100.6</c:v>
                </c:pt>
                <c:pt idx="10">
                  <c:v>111.6</c:v>
                </c:pt>
                <c:pt idx="11">
                  <c:v>122.6</c:v>
                </c:pt>
                <c:pt idx="12">
                  <c:v>133.6</c:v>
                </c:pt>
                <c:pt idx="13">
                  <c:v>144.6</c:v>
                </c:pt>
                <c:pt idx="14">
                  <c:v>155.6</c:v>
                </c:pt>
                <c:pt idx="15">
                  <c:v>167.2</c:v>
                </c:pt>
                <c:pt idx="16">
                  <c:v>178.4</c:v>
                </c:pt>
                <c:pt idx="17">
                  <c:v>189.6</c:v>
                </c:pt>
                <c:pt idx="18">
                  <c:v>200.5</c:v>
                </c:pt>
              </c:numCache>
            </c:numRef>
          </c:yVal>
          <c:smooth val="1"/>
        </c:ser>
        <c:ser>
          <c:idx val="1"/>
          <c:order val="1"/>
          <c:tx>
            <c:v>Calculated Weight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24949348769898697"/>
                  <c:y val="0.422087544482451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Sheet1!$E$13:$E$31</c:f>
              <c:numCache>
                <c:formatCode>0</c:formatCode>
                <c:ptCount val="19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xVal>
          <c:yVal>
            <c:numRef>
              <c:f>Sheet1!$F$13:$F$31</c:f>
              <c:numCache>
                <c:formatCode>0.0</c:formatCode>
                <c:ptCount val="19"/>
                <c:pt idx="0">
                  <c:v>0</c:v>
                </c:pt>
                <c:pt idx="1">
                  <c:v>11.34</c:v>
                </c:pt>
                <c:pt idx="2">
                  <c:v>22.68</c:v>
                </c:pt>
                <c:pt idx="3">
                  <c:v>34.019999999999996</c:v>
                </c:pt>
                <c:pt idx="4">
                  <c:v>45.36</c:v>
                </c:pt>
                <c:pt idx="5">
                  <c:v>56.7</c:v>
                </c:pt>
                <c:pt idx="6">
                  <c:v>68.039999999999992</c:v>
                </c:pt>
                <c:pt idx="7">
                  <c:v>79.38</c:v>
                </c:pt>
                <c:pt idx="8">
                  <c:v>90.72</c:v>
                </c:pt>
                <c:pt idx="9">
                  <c:v>102.06</c:v>
                </c:pt>
                <c:pt idx="10">
                  <c:v>113.4</c:v>
                </c:pt>
                <c:pt idx="11">
                  <c:v>124.74</c:v>
                </c:pt>
                <c:pt idx="12">
                  <c:v>136.07999999999998</c:v>
                </c:pt>
                <c:pt idx="13">
                  <c:v>147.41999999999999</c:v>
                </c:pt>
                <c:pt idx="14">
                  <c:v>158.76</c:v>
                </c:pt>
                <c:pt idx="15">
                  <c:v>170.1</c:v>
                </c:pt>
                <c:pt idx="16">
                  <c:v>181.44</c:v>
                </c:pt>
                <c:pt idx="17">
                  <c:v>192.78</c:v>
                </c:pt>
                <c:pt idx="18">
                  <c:v>204.12</c:v>
                </c:pt>
              </c:numCache>
            </c:numRef>
          </c:yVal>
          <c:smooth val="1"/>
        </c:ser>
        <c:dLbls>
          <c:dLblPos val="r"/>
          <c:showLegendKey val="0"/>
          <c:showVal val="0"/>
          <c:showCatName val="0"/>
          <c:showSerName val="0"/>
          <c:showPercent val="0"/>
          <c:showBubbleSize val="0"/>
        </c:dLbls>
        <c:axId val="169745016"/>
        <c:axId val="169744624"/>
      </c:scatterChart>
      <c:valAx>
        <c:axId val="169745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Quantity Pb blocks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744624"/>
        <c:crosses val="autoZero"/>
        <c:crossBetween val="midCat"/>
      </c:valAx>
      <c:valAx>
        <c:axId val="16974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[kg]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745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3</xdr:row>
      <xdr:rowOff>157161</xdr:rowOff>
    </xdr:from>
    <xdr:to>
      <xdr:col>19</xdr:col>
      <xdr:colOff>485774</xdr:colOff>
      <xdr:row>33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R44"/>
  <sheetViews>
    <sheetView tabSelected="1" topLeftCell="A13" workbookViewId="0">
      <selection activeCell="F34" sqref="F34"/>
    </sheetView>
  </sheetViews>
  <sheetFormatPr defaultRowHeight="15" x14ac:dyDescent="0.25"/>
  <cols>
    <col min="12" max="12" width="10.28515625" customWidth="1"/>
    <col min="18" max="18" width="9.85546875" bestFit="1" customWidth="1"/>
  </cols>
  <sheetData>
    <row r="2" spans="5:9" ht="23.25" x14ac:dyDescent="0.35">
      <c r="E2" s="6" t="s">
        <v>0</v>
      </c>
      <c r="F2" s="6"/>
      <c r="G2" s="6"/>
      <c r="H2" s="6"/>
      <c r="I2" s="6"/>
    </row>
    <row r="4" spans="5:9" x14ac:dyDescent="0.25">
      <c r="E4" t="s">
        <v>16</v>
      </c>
    </row>
    <row r="5" spans="5:9" x14ac:dyDescent="0.25">
      <c r="E5" t="s">
        <v>17</v>
      </c>
    </row>
    <row r="8" spans="5:9" x14ac:dyDescent="0.25">
      <c r="E8" t="s">
        <v>1</v>
      </c>
    </row>
    <row r="9" spans="5:9" x14ac:dyDescent="0.25">
      <c r="G9" t="s">
        <v>10</v>
      </c>
      <c r="H9" t="s">
        <v>12</v>
      </c>
    </row>
    <row r="10" spans="5:9" x14ac:dyDescent="0.25">
      <c r="E10" t="s">
        <v>2</v>
      </c>
      <c r="F10" t="s">
        <v>8</v>
      </c>
      <c r="G10" t="s">
        <v>11</v>
      </c>
      <c r="H10" t="s">
        <v>11</v>
      </c>
    </row>
    <row r="11" spans="5:9" x14ac:dyDescent="0.25">
      <c r="E11" t="s">
        <v>7</v>
      </c>
    </row>
    <row r="12" spans="5:9" x14ac:dyDescent="0.25">
      <c r="F12" t="s">
        <v>9</v>
      </c>
      <c r="G12" t="s">
        <v>9</v>
      </c>
      <c r="H12" t="s">
        <v>9</v>
      </c>
    </row>
    <row r="13" spans="5:9" x14ac:dyDescent="0.25">
      <c r="E13" s="3">
        <v>0</v>
      </c>
      <c r="F13" s="4">
        <f>E13*11.34</f>
        <v>0</v>
      </c>
      <c r="G13" s="4">
        <v>0</v>
      </c>
      <c r="H13" s="4">
        <v>0</v>
      </c>
    </row>
    <row r="14" spans="5:9" x14ac:dyDescent="0.25">
      <c r="E14" s="5">
        <v>1</v>
      </c>
      <c r="F14" s="4">
        <f t="shared" ref="F14:F31" si="0">E14*11.34</f>
        <v>11.34</v>
      </c>
      <c r="G14" s="4">
        <v>10.8</v>
      </c>
      <c r="H14" s="4">
        <v>11</v>
      </c>
    </row>
    <row r="15" spans="5:9" x14ac:dyDescent="0.25">
      <c r="E15" s="5">
        <v>2</v>
      </c>
      <c r="F15" s="4">
        <f t="shared" si="0"/>
        <v>22.68</v>
      </c>
      <c r="G15" s="4">
        <v>22</v>
      </c>
      <c r="H15" s="4">
        <v>22.2</v>
      </c>
    </row>
    <row r="16" spans="5:9" x14ac:dyDescent="0.25">
      <c r="E16" s="5">
        <v>3</v>
      </c>
      <c r="F16" s="4">
        <f t="shared" si="0"/>
        <v>34.019999999999996</v>
      </c>
      <c r="G16" s="4">
        <v>33.4</v>
      </c>
      <c r="H16" s="4">
        <v>33.200000000000003</v>
      </c>
    </row>
    <row r="17" spans="5:8" x14ac:dyDescent="0.25">
      <c r="E17" s="5">
        <v>4</v>
      </c>
      <c r="F17" s="4">
        <f t="shared" si="0"/>
        <v>45.36</v>
      </c>
      <c r="G17" s="4">
        <v>44.4</v>
      </c>
      <c r="H17" s="4">
        <v>44.6</v>
      </c>
    </row>
    <row r="18" spans="5:8" x14ac:dyDescent="0.25">
      <c r="E18" s="5">
        <v>5</v>
      </c>
      <c r="F18" s="4">
        <f t="shared" si="0"/>
        <v>56.7</v>
      </c>
      <c r="G18" s="4">
        <v>55.6</v>
      </c>
      <c r="H18" s="4">
        <v>55.6</v>
      </c>
    </row>
    <row r="19" spans="5:8" x14ac:dyDescent="0.25">
      <c r="E19" s="5">
        <v>6</v>
      </c>
      <c r="F19" s="4">
        <f t="shared" si="0"/>
        <v>68.039999999999992</v>
      </c>
      <c r="G19" s="4">
        <v>66.8</v>
      </c>
      <c r="H19" s="4">
        <v>66.8</v>
      </c>
    </row>
    <row r="20" spans="5:8" x14ac:dyDescent="0.25">
      <c r="E20" s="5">
        <v>7</v>
      </c>
      <c r="F20" s="4">
        <f t="shared" si="0"/>
        <v>79.38</v>
      </c>
      <c r="G20" s="4">
        <v>78</v>
      </c>
      <c r="H20" s="4">
        <v>78.2</v>
      </c>
    </row>
    <row r="21" spans="5:8" x14ac:dyDescent="0.25">
      <c r="E21" s="5">
        <v>8</v>
      </c>
      <c r="F21" s="4">
        <f t="shared" si="0"/>
        <v>90.72</v>
      </c>
      <c r="G21" s="4">
        <v>89.2</v>
      </c>
      <c r="H21" s="4">
        <v>89.2</v>
      </c>
    </row>
    <row r="22" spans="5:8" x14ac:dyDescent="0.25">
      <c r="E22" s="5">
        <v>9</v>
      </c>
      <c r="F22" s="4">
        <f t="shared" si="0"/>
        <v>102.06</v>
      </c>
      <c r="G22" s="4">
        <v>100.6</v>
      </c>
      <c r="H22" s="4">
        <v>100.6</v>
      </c>
    </row>
    <row r="23" spans="5:8" x14ac:dyDescent="0.25">
      <c r="E23" s="5">
        <v>10</v>
      </c>
      <c r="F23" s="4">
        <f t="shared" si="0"/>
        <v>113.4</v>
      </c>
      <c r="G23" s="4">
        <v>111.6</v>
      </c>
      <c r="H23" s="4">
        <v>111.4</v>
      </c>
    </row>
    <row r="24" spans="5:8" x14ac:dyDescent="0.25">
      <c r="E24" s="5">
        <v>11</v>
      </c>
      <c r="F24" s="4">
        <f t="shared" si="0"/>
        <v>124.74</v>
      </c>
      <c r="G24" s="4">
        <v>122.6</v>
      </c>
      <c r="H24" s="4">
        <v>122.6</v>
      </c>
    </row>
    <row r="25" spans="5:8" x14ac:dyDescent="0.25">
      <c r="E25" s="5">
        <v>12</v>
      </c>
      <c r="F25" s="4">
        <f t="shared" si="0"/>
        <v>136.07999999999998</v>
      </c>
      <c r="G25" s="4">
        <v>133.6</v>
      </c>
      <c r="H25" s="4">
        <v>133.4</v>
      </c>
    </row>
    <row r="26" spans="5:8" x14ac:dyDescent="0.25">
      <c r="E26" s="5">
        <v>13</v>
      </c>
      <c r="F26" s="4">
        <f t="shared" si="0"/>
        <v>147.41999999999999</v>
      </c>
      <c r="G26" s="4">
        <v>144.6</v>
      </c>
      <c r="H26" s="4">
        <v>144.6</v>
      </c>
    </row>
    <row r="27" spans="5:8" x14ac:dyDescent="0.25">
      <c r="E27" s="5">
        <v>14</v>
      </c>
      <c r="F27" s="4">
        <f t="shared" si="0"/>
        <v>158.76</v>
      </c>
      <c r="G27" s="4">
        <v>155.6</v>
      </c>
      <c r="H27" s="4">
        <v>155.80000000000001</v>
      </c>
    </row>
    <row r="28" spans="5:8" x14ac:dyDescent="0.25">
      <c r="E28" s="5">
        <v>15</v>
      </c>
      <c r="F28" s="4">
        <f t="shared" si="0"/>
        <v>170.1</v>
      </c>
      <c r="G28" s="4">
        <v>167.2</v>
      </c>
      <c r="H28" s="4">
        <v>167.2</v>
      </c>
    </row>
    <row r="29" spans="5:8" x14ac:dyDescent="0.25">
      <c r="E29" s="5">
        <v>16</v>
      </c>
      <c r="F29" s="4">
        <f t="shared" si="0"/>
        <v>181.44</v>
      </c>
      <c r="G29" s="4">
        <v>178.4</v>
      </c>
      <c r="H29" s="4">
        <v>178.4</v>
      </c>
    </row>
    <row r="30" spans="5:8" x14ac:dyDescent="0.25">
      <c r="E30" s="5">
        <v>17</v>
      </c>
      <c r="F30" s="4">
        <f t="shared" si="0"/>
        <v>192.78</v>
      </c>
      <c r="G30" s="4">
        <v>189.6</v>
      </c>
      <c r="H30" s="4">
        <v>189.6</v>
      </c>
    </row>
    <row r="31" spans="5:8" x14ac:dyDescent="0.25">
      <c r="E31" s="5">
        <v>18</v>
      </c>
      <c r="F31" s="4">
        <f t="shared" si="0"/>
        <v>204.12</v>
      </c>
      <c r="G31" s="4">
        <v>200.5</v>
      </c>
      <c r="H31" s="3"/>
    </row>
    <row r="33" spans="5:18" x14ac:dyDescent="0.25">
      <c r="F33" t="s">
        <v>13</v>
      </c>
      <c r="G33" s="1">
        <f>((F31-G31)/F31)*100</f>
        <v>1.7734665882814051</v>
      </c>
      <c r="H33" t="s">
        <v>14</v>
      </c>
      <c r="I33" t="s">
        <v>15</v>
      </c>
    </row>
    <row r="34" spans="5:18" x14ac:dyDescent="0.25">
      <c r="F34" t="s">
        <v>23</v>
      </c>
    </row>
    <row r="35" spans="5:18" x14ac:dyDescent="0.25">
      <c r="J35" t="s">
        <v>18</v>
      </c>
      <c r="L35" t="s">
        <v>3</v>
      </c>
    </row>
    <row r="36" spans="5:18" ht="15.75" thickBot="1" x14ac:dyDescent="0.3"/>
    <row r="37" spans="5:18" x14ac:dyDescent="0.25">
      <c r="L37" s="8" t="s">
        <v>6</v>
      </c>
      <c r="M37" s="9"/>
      <c r="N37" s="9"/>
      <c r="O37" s="10"/>
      <c r="R37" t="s">
        <v>22</v>
      </c>
    </row>
    <row r="38" spans="5:18" x14ac:dyDescent="0.25">
      <c r="E38" t="s">
        <v>19</v>
      </c>
      <c r="L38" s="11" t="s">
        <v>4</v>
      </c>
      <c r="M38" s="12"/>
      <c r="N38" s="2" t="s">
        <v>5</v>
      </c>
      <c r="O38" s="13"/>
    </row>
    <row r="39" spans="5:18" ht="15.75" thickBot="1" x14ac:dyDescent="0.3">
      <c r="E39" t="s">
        <v>20</v>
      </c>
      <c r="L39" s="14">
        <v>1</v>
      </c>
      <c r="M39" s="15"/>
      <c r="N39" s="16">
        <f>11.152*L39-0.1289</f>
        <v>11.023099999999999</v>
      </c>
      <c r="O39" s="17"/>
      <c r="R39" s="28">
        <v>42068</v>
      </c>
    </row>
    <row r="40" spans="5:18" x14ac:dyDescent="0.25">
      <c r="E40" t="s">
        <v>21</v>
      </c>
    </row>
    <row r="41" spans="5:18" ht="15.75" thickBot="1" x14ac:dyDescent="0.3"/>
    <row r="42" spans="5:18" x14ac:dyDescent="0.25">
      <c r="L42" s="18" t="s">
        <v>6</v>
      </c>
      <c r="M42" s="19"/>
      <c r="N42" s="19"/>
      <c r="O42" s="20"/>
    </row>
    <row r="43" spans="5:18" x14ac:dyDescent="0.25">
      <c r="L43" s="21" t="s">
        <v>4</v>
      </c>
      <c r="M43" s="22"/>
      <c r="N43" s="7" t="s">
        <v>5</v>
      </c>
      <c r="O43" s="23"/>
    </row>
    <row r="44" spans="5:18" ht="15.75" thickBot="1" x14ac:dyDescent="0.3">
      <c r="L44" s="24">
        <v>18</v>
      </c>
      <c r="M44" s="25"/>
      <c r="N44" s="26">
        <f>11.34*L44</f>
        <v>204.12</v>
      </c>
      <c r="O44" s="27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2015-03-05T16:19:55Z</dcterms:created>
  <dcterms:modified xsi:type="dcterms:W3CDTF">2015-03-05T16:55:15Z</dcterms:modified>
</cp:coreProperties>
</file>