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Stiffness\Yasser\"/>
    </mc:Choice>
  </mc:AlternateContent>
  <bookViews>
    <workbookView xWindow="0" yWindow="555" windowWidth="28800" windowHeight="16140" tabRatio="500" activeTab="4"/>
  </bookViews>
  <sheets>
    <sheet name="First Attempt" sheetId="1" r:id="rId1"/>
    <sheet name="32mm 1st" sheetId="2" r:id="rId2"/>
    <sheet name="32mm 2nd" sheetId="6" r:id="rId3"/>
    <sheet name="Sheet3" sheetId="3" r:id="rId4"/>
    <sheet name="TotFinal190418" sheetId="4" r:id="rId5"/>
    <sheet name="HistTotFinal" sheetId="5" r:id="rId6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4" l="1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8" i="4"/>
  <c r="E18" i="4"/>
  <c r="D19" i="4"/>
  <c r="E19" i="4"/>
  <c r="D20" i="4"/>
  <c r="E20" i="4"/>
  <c r="D21" i="4"/>
  <c r="E21" i="4"/>
  <c r="D22" i="4"/>
  <c r="E22" i="4"/>
  <c r="D23" i="4"/>
  <c r="E23" i="4"/>
  <c r="D24" i="4"/>
  <c r="E24" i="4"/>
  <c r="D8" i="4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2" i="1"/>
  <c r="E2" i="1"/>
</calcChain>
</file>

<file path=xl/sharedStrings.xml><?xml version="1.0" encoding="utf-8"?>
<sst xmlns="http://schemas.openxmlformats.org/spreadsheetml/2006/main" count="76" uniqueCount="36">
  <si>
    <t xml:space="preserve">Position </t>
  </si>
  <si>
    <t>A1</t>
  </si>
  <si>
    <t>A2</t>
  </si>
  <si>
    <t>A3</t>
  </si>
  <si>
    <t>A4</t>
  </si>
  <si>
    <t>A5</t>
  </si>
  <si>
    <t>B1</t>
  </si>
  <si>
    <t>B2</t>
  </si>
  <si>
    <t>B3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</si>
  <si>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</si>
  <si>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</si>
  <si>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</si>
  <si>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</si>
  <si>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</si>
  <si>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</si>
  <si>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</si>
  <si>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</si>
  <si>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</si>
  <si>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Thick all</t>
  </si>
  <si>
    <t>Hony + Gap</t>
  </si>
  <si>
    <t>Gap</t>
  </si>
  <si>
    <t>all no load</t>
  </si>
  <si>
    <t xml:space="preserve">Thick honey </t>
  </si>
  <si>
    <t>Bin</t>
  </si>
  <si>
    <t>More</t>
  </si>
  <si>
    <t>Frequency</t>
  </si>
  <si>
    <t>new Measurements</t>
  </si>
  <si>
    <t>pins</t>
  </si>
  <si>
    <t>all without press</t>
  </si>
  <si>
    <t>Total thickness of Physics package and 32mm HCP and Straight edge</t>
  </si>
  <si>
    <t>Yasser and Ian</t>
  </si>
  <si>
    <t>13 to 19 April 2018</t>
  </si>
  <si>
    <t>[mm]</t>
  </si>
  <si>
    <t>HCP + Gap</t>
  </si>
  <si>
    <t>Straight Edge 26.38 mm</t>
  </si>
  <si>
    <t>Mean per edg4e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</si>
</sst>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611849479008701E-2"/>
          <c:y val="0.162121458418994"/>
          <c:w val="0.9339164480162"/>
          <c:h val="0.7938604273289060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'First Attempt'!$B$1</c:f>
              <c:strCache>
                <c:ptCount val="1"/>
                <c:pt idx="0">
                  <c:v>Thick honey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'First Attempt'!$A$2:$A$18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xVal>
          <c:yVal>
            <c:numRef>
              <c:f>'First Attempt'!$B$2:$B$18</c:f>
              <c:numCache>
                <c:formatCode>General</c:formatCode>
                <c:ptCount val="17"/>
                <c:pt idx="0">
                  <c:v>32.15</c:v>
                </c:pt>
                <c:pt idx="1">
                  <c:v>32.24</c:v>
                </c:pt>
                <c:pt idx="2">
                  <c:v>32.17</c:v>
                </c:pt>
                <c:pt idx="3">
                  <c:v>32.24</c:v>
                </c:pt>
                <c:pt idx="4">
                  <c:v>32.11</c:v>
                </c:pt>
                <c:pt idx="5">
                  <c:v>32.1</c:v>
                </c:pt>
                <c:pt idx="6">
                  <c:v>32.090000000000003</c:v>
                </c:pt>
                <c:pt idx="7">
                  <c:v>32.25</c:v>
                </c:pt>
                <c:pt idx="8">
                  <c:v>32.28</c:v>
                </c:pt>
                <c:pt idx="9">
                  <c:v>32.32</c:v>
                </c:pt>
                <c:pt idx="10">
                  <c:v>32.369999999999997</c:v>
                </c:pt>
                <c:pt idx="11">
                  <c:v>32.299999999999997</c:v>
                </c:pt>
                <c:pt idx="12">
                  <c:v>32.42</c:v>
                </c:pt>
                <c:pt idx="13">
                  <c:v>32.28</c:v>
                </c:pt>
                <c:pt idx="14">
                  <c:v>32.35</c:v>
                </c:pt>
                <c:pt idx="15">
                  <c:v>32.15</c:v>
                </c:pt>
                <c:pt idx="16">
                  <c:v>32.11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D6-4FAD-90AD-E24E8B4082F5}"/>
            </c:ext>
          </c:extLst>
        </c:ser>
        <c:ser>
          <c:idx val="1"/>
          <c:order val="1"/>
          <c:tx>
            <c:strRef>
              <c:f>'First Attempt'!$C$1</c:f>
              <c:strCache>
                <c:ptCount val="1"/>
                <c:pt idx="0">
                  <c:v>Thick all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'First Attempt'!$A$2:$A$18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xVal>
          <c:yVal>
            <c:numRef>
              <c:f>'First Attempt'!$C$2:$C$18</c:f>
              <c:numCache>
                <c:formatCode>General</c:formatCode>
                <c:ptCount val="17"/>
                <c:pt idx="0">
                  <c:v>63.77</c:v>
                </c:pt>
                <c:pt idx="1">
                  <c:v>64.31</c:v>
                </c:pt>
                <c:pt idx="2">
                  <c:v>64.569999999999993</c:v>
                </c:pt>
                <c:pt idx="3">
                  <c:v>64.31</c:v>
                </c:pt>
                <c:pt idx="4">
                  <c:v>64.06</c:v>
                </c:pt>
                <c:pt idx="5">
                  <c:v>64.47</c:v>
                </c:pt>
                <c:pt idx="6">
                  <c:v>64.599999999999994</c:v>
                </c:pt>
                <c:pt idx="7">
                  <c:v>65.75</c:v>
                </c:pt>
                <c:pt idx="8">
                  <c:v>64.900000000000006</c:v>
                </c:pt>
                <c:pt idx="9">
                  <c:v>64.319999999999993</c:v>
                </c:pt>
                <c:pt idx="10">
                  <c:v>64.42</c:v>
                </c:pt>
                <c:pt idx="11">
                  <c:v>65.06</c:v>
                </c:pt>
                <c:pt idx="12">
                  <c:v>65.2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D6-4FAD-90AD-E24E8B4082F5}"/>
            </c:ext>
          </c:extLst>
        </c:ser>
        <c:ser>
          <c:idx val="3"/>
          <c:order val="2"/>
          <c:tx>
            <c:strRef>
              <c:f>'First Attempt'!$E$1</c:f>
              <c:strCache>
                <c:ptCount val="1"/>
                <c:pt idx="0">
                  <c:v>Gap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'First Attempt'!$A$2:$A$18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xVal>
          <c:yVal>
            <c:numRef>
              <c:f>'First Attempt'!$E$2:$E$18</c:f>
              <c:numCache>
                <c:formatCode>General</c:formatCode>
                <c:ptCount val="17"/>
                <c:pt idx="0">
                  <c:v>6.4600000000000009</c:v>
                </c:pt>
                <c:pt idx="1">
                  <c:v>6.9100000000000037</c:v>
                </c:pt>
                <c:pt idx="2">
                  <c:v>7.2399999999999949</c:v>
                </c:pt>
                <c:pt idx="3">
                  <c:v>6.9100000000000037</c:v>
                </c:pt>
                <c:pt idx="4">
                  <c:v>6.7900000000000063</c:v>
                </c:pt>
                <c:pt idx="5">
                  <c:v>7.2100000000000009</c:v>
                </c:pt>
                <c:pt idx="6">
                  <c:v>7.3499999999999943</c:v>
                </c:pt>
                <c:pt idx="7">
                  <c:v>8.3400000000000034</c:v>
                </c:pt>
                <c:pt idx="8">
                  <c:v>7.460000000000008</c:v>
                </c:pt>
                <c:pt idx="9">
                  <c:v>6.8399999999999963</c:v>
                </c:pt>
                <c:pt idx="10">
                  <c:v>6.8900000000000077</c:v>
                </c:pt>
                <c:pt idx="11">
                  <c:v>7.6000000000000085</c:v>
                </c:pt>
                <c:pt idx="12">
                  <c:v>7.6200000000000045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D6-4FAD-90AD-E24E8B40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9568384"/>
        <c:axId val="-1573894128"/>
      </c:scatterChart>
      <c:valAx>
        <c:axId val="-157956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894128"/>
        <c:crosses val="autoZero"/>
        <c:crossBetween val="midCat"/>
      </c:valAx>
      <c:valAx>
        <c:axId val="-157389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9568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honeycomb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'32mm 1st'!$E$2:$E$10</c:f>
              <c:strCache>
                <c:ptCount val="9"/>
                <c:pt idx="0">
                  <c:v>32.09</c:v>
                </c:pt>
                <c:pt idx="1">
                  <c:v>32.14</c:v>
                </c:pt>
                <c:pt idx="2">
                  <c:v>32.19</c:v>
                </c:pt>
                <c:pt idx="3">
                  <c:v>32.24</c:v>
                </c:pt>
                <c:pt idx="4">
                  <c:v>32.29</c:v>
                </c:pt>
                <c:pt idx="5">
                  <c:v>32.34</c:v>
                </c:pt>
                <c:pt idx="6">
                  <c:v>32.39</c:v>
                </c:pt>
                <c:pt idx="7">
                  <c:v>32.43</c:v>
                </c:pt>
                <c:pt idx="8">
                  <c:v>More</c:v>
                </c:pt>
              </c:strCache>
            </c:strRef>
          </c:cat>
          <c:val>
            <c:numRef>
              <c:f>'32mm 1st'!$F$2:$F$10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D-4A88-A9F2-AFCFECE3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73861424"/>
        <c:axId val="-1730183440"/>
      </c:barChart>
      <c:catAx>
        <c:axId val="-1573861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0183440"/>
        <c:crosses val="autoZero"/>
        <c:auto val="1"/>
        <c:lblAlgn val="ctr"/>
        <c:lblOffset val="100"/>
        <c:noMultiLvlLbl val="0"/>
      </c:catAx>
      <c:valAx>
        <c:axId val="-1730183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86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Honeycomb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'32mm 2nd'!$E$2:$E$6</c:f>
              <c:strCache>
                <c:ptCount val="5"/>
                <c:pt idx="0">
                  <c:v>32</c:v>
                </c:pt>
                <c:pt idx="1">
                  <c:v>32.2</c:v>
                </c:pt>
                <c:pt idx="2">
                  <c:v>32.4</c:v>
                </c:pt>
                <c:pt idx="3">
                  <c:v>32.6</c:v>
                </c:pt>
                <c:pt idx="4">
                  <c:v>More</c:v>
                </c:pt>
              </c:strCache>
            </c:strRef>
          </c:cat>
          <c:val>
            <c:numRef>
              <c:f>'32mm 2nd'!$F$2:$F$6</c:f>
              <c:numCache>
                <c:formatCode>General</c:formatCode>
                <c:ptCount val="5"/>
                <c:pt idx="0">
                  <c:v>0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591-BC71-EBFA1AFCB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73834432"/>
        <c:axId val="-1573830400"/>
      </c:barChart>
      <c:catAx>
        <c:axId val="-1573834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830400"/>
        <c:crosses val="autoZero"/>
        <c:auto val="1"/>
        <c:lblAlgn val="ctr"/>
        <c:lblOffset val="100"/>
        <c:noMultiLvlLbl val="0"/>
      </c:catAx>
      <c:valAx>
        <c:axId val="-157383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83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Physics package thickness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TotFinal190418!$B$4</c:f>
              <c:strCache>
                <c:ptCount val="1"/>
                <c:pt idx="0">
                  <c:v>Thick honey 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TotFinal190418!$A$8:$A$24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cat>
          <c:val>
            <c:numRef>
              <c:f>TotFinal190418!$B$8:$B$24</c:f>
              <c:numCache>
                <c:formatCode>General</c:formatCode>
                <c:ptCount val="17"/>
                <c:pt idx="0">
                  <c:v>32.15</c:v>
                </c:pt>
                <c:pt idx="1">
                  <c:v>32.24</c:v>
                </c:pt>
                <c:pt idx="2">
                  <c:v>32.17</c:v>
                </c:pt>
                <c:pt idx="3">
                  <c:v>32.24</c:v>
                </c:pt>
                <c:pt idx="4">
                  <c:v>32.11</c:v>
                </c:pt>
                <c:pt idx="5">
                  <c:v>32.1</c:v>
                </c:pt>
                <c:pt idx="6">
                  <c:v>32.090000000000003</c:v>
                </c:pt>
                <c:pt idx="7">
                  <c:v>32.25</c:v>
                </c:pt>
                <c:pt idx="8">
                  <c:v>32.28</c:v>
                </c:pt>
                <c:pt idx="9">
                  <c:v>32.32</c:v>
                </c:pt>
                <c:pt idx="10">
                  <c:v>32.369999999999997</c:v>
                </c:pt>
                <c:pt idx="11">
                  <c:v>32.299999999999997</c:v>
                </c:pt>
                <c:pt idx="12">
                  <c:v>32.42</c:v>
                </c:pt>
                <c:pt idx="13">
                  <c:v>32.28</c:v>
                </c:pt>
                <c:pt idx="14">
                  <c:v>32.35</c:v>
                </c:pt>
                <c:pt idx="15">
                  <c:v>32.15</c:v>
                </c:pt>
                <c:pt idx="16">
                  <c:v>32.11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4-4C1F-BDD3-4801FCF3909F}"/>
            </c:ext>
          </c:extLst>
        </c:ser>
        <c:ser>
          <c:idx val="1"/>
          <c:order val="1"/>
          <c:tx>
            <c:strRef>
              <c:f>TotFinal190418!$C$4</c:f>
              <c:strCache>
                <c:ptCount val="1"/>
                <c:pt idx="0">
                  <c:v>Thick all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TotFinal190418!$A$8:$A$24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cat>
          <c:val>
            <c:numRef>
              <c:f>TotFinal190418!$C$8:$C$24</c:f>
              <c:numCache>
                <c:formatCode>General</c:formatCode>
                <c:ptCount val="17"/>
                <c:pt idx="0">
                  <c:v>70.56</c:v>
                </c:pt>
                <c:pt idx="1">
                  <c:v>70.8</c:v>
                </c:pt>
                <c:pt idx="2">
                  <c:v>71.209999999999994</c:v>
                </c:pt>
                <c:pt idx="3">
                  <c:v>70.87</c:v>
                </c:pt>
                <c:pt idx="4">
                  <c:v>70.02</c:v>
                </c:pt>
                <c:pt idx="5">
                  <c:v>70.650000000000006</c:v>
                </c:pt>
                <c:pt idx="6">
                  <c:v>70.489999999999995</c:v>
                </c:pt>
                <c:pt idx="7">
                  <c:v>70.61</c:v>
                </c:pt>
                <c:pt idx="8">
                  <c:v>70.75</c:v>
                </c:pt>
                <c:pt idx="9">
                  <c:v>70.36</c:v>
                </c:pt>
                <c:pt idx="10">
                  <c:v>70.67</c:v>
                </c:pt>
                <c:pt idx="11">
                  <c:v>70.599999999999994</c:v>
                </c:pt>
                <c:pt idx="12">
                  <c:v>70.510000000000005</c:v>
                </c:pt>
                <c:pt idx="13">
                  <c:v>70.2</c:v>
                </c:pt>
                <c:pt idx="14">
                  <c:v>69.8</c:v>
                </c:pt>
                <c:pt idx="15">
                  <c:v>69.8</c:v>
                </c:pt>
                <c:pt idx="16">
                  <c:v>70.23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4-4C1F-BDD3-4801FCF3909F}"/>
            </c:ext>
          </c:extLst>
        </c:ser>
        <c:ser>
          <c:idx val="3"/>
          <c:order val="2"/>
          <c:tx>
            <c:strRef>
              <c:f>TotFinal190418!$E$4</c:f>
              <c:strCache>
                <c:ptCount val="1"/>
                <c:pt idx="0">
                  <c:v>Gap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TotFinal190418!$A$8:$A$24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cat>
          <c:val>
            <c:numRef>
              <c:f>TotFinal190418!$E$8:$E$24</c:f>
              <c:numCache>
                <c:formatCode>General</c:formatCode>
                <c:ptCount val="17"/>
                <c:pt idx="0">
                  <c:v>12.3</c:v>
                </c:pt>
                <c:pt idx="1">
                  <c:v>12.18</c:v>
                </c:pt>
                <c:pt idx="2">
                  <c:v>12.659999999999997</c:v>
                </c:pt>
                <c:pt idx="3">
                  <c:v>12.250000000000007</c:v>
                </c:pt>
                <c:pt idx="4">
                  <c:v>11.530000000000001</c:v>
                </c:pt>
                <c:pt idx="5">
                  <c:v>12.170000000000009</c:v>
                </c:pt>
                <c:pt idx="6">
                  <c:v>12.019999999999996</c:v>
                </c:pt>
                <c:pt idx="7">
                  <c:v>11.980000000000004</c:v>
                </c:pt>
                <c:pt idx="8">
                  <c:v>12.090000000000003</c:v>
                </c:pt>
                <c:pt idx="9">
                  <c:v>11.660000000000004</c:v>
                </c:pt>
                <c:pt idx="10">
                  <c:v>11.920000000000009</c:v>
                </c:pt>
                <c:pt idx="11">
                  <c:v>11.920000000000002</c:v>
                </c:pt>
                <c:pt idx="12">
                  <c:v>11.710000000000008</c:v>
                </c:pt>
                <c:pt idx="13">
                  <c:v>11.540000000000006</c:v>
                </c:pt>
                <c:pt idx="14">
                  <c:v>11.07</c:v>
                </c:pt>
                <c:pt idx="15">
                  <c:v>11.270000000000003</c:v>
                </c:pt>
                <c:pt idx="16">
                  <c:v>11.740000000000009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4-4C1F-BDD3-4801FCF390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  <a:effectLst/>
          </c:spPr>
        </c:hiLowLines>
        <c:smooth val="0"/>
        <c:axId val="-1573797104"/>
        <c:axId val="-1573793840"/>
      </c:lineChart>
      <c:catAx>
        <c:axId val="-1573797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position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793840"/>
        <c:crosses val="autoZero"/>
        <c:auto val="1"/>
        <c:lblAlgn val="ctr"/>
        <c:lblOffset val="100"/>
        <c:noMultiLvlLbl val="0"/>
      </c:catAx>
      <c:valAx>
        <c:axId val="-157379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THICNESS</a:t>
                </a:r>
                <a:r>
                  <a:rPr lang="en-US" baseline="0"/>
                  <a:t>  mm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379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 of pressure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TotFinal190418!$C$4</c:f>
              <c:strCache>
                <c:ptCount val="1"/>
                <c:pt idx="0">
                  <c:v>Thick all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TotFinal190418!$A$8:$A$31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cat>
          <c:val>
            <c:numRef>
              <c:f>TotFinal190418!$C$8:$C$31</c:f>
              <c:numCache>
                <c:formatCode>General</c:formatCode>
                <c:ptCount val="24"/>
                <c:pt idx="0">
                  <c:v>70.56</c:v>
                </c:pt>
                <c:pt idx="1">
                  <c:v>70.8</c:v>
                </c:pt>
                <c:pt idx="2">
                  <c:v>71.209999999999994</c:v>
                </c:pt>
                <c:pt idx="3">
                  <c:v>70.87</c:v>
                </c:pt>
                <c:pt idx="4">
                  <c:v>70.02</c:v>
                </c:pt>
                <c:pt idx="5">
                  <c:v>70.650000000000006</c:v>
                </c:pt>
                <c:pt idx="6">
                  <c:v>70.489999999999995</c:v>
                </c:pt>
                <c:pt idx="7">
                  <c:v>70.61</c:v>
                </c:pt>
                <c:pt idx="8">
                  <c:v>70.75</c:v>
                </c:pt>
                <c:pt idx="9">
                  <c:v>70.36</c:v>
                </c:pt>
                <c:pt idx="10">
                  <c:v>70.67</c:v>
                </c:pt>
                <c:pt idx="11">
                  <c:v>70.599999999999994</c:v>
                </c:pt>
                <c:pt idx="12">
                  <c:v>70.510000000000005</c:v>
                </c:pt>
                <c:pt idx="13">
                  <c:v>70.2</c:v>
                </c:pt>
                <c:pt idx="14">
                  <c:v>69.8</c:v>
                </c:pt>
                <c:pt idx="15">
                  <c:v>69.8</c:v>
                </c:pt>
                <c:pt idx="16">
                  <c:v>70.23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9-4411-94DE-2B502DD27CB4}"/>
            </c:ext>
          </c:extLst>
        </c:ser>
        <c:ser>
          <c:idx val="1"/>
          <c:order val="1"/>
          <c:tx>
            <c:strRef>
              <c:f>TotFinal190418!$F$4</c:f>
              <c:strCache>
                <c:ptCount val="1"/>
                <c:pt idx="0">
                  <c:v>all without press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TotFinal190418!$A$8:$A$31</c:f>
              <c:strCache>
                <c:ptCount val="17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B1</c:v>
                </c:pt>
                <c:pt idx="6">
                  <c:v>B2</c:v>
                </c:pt>
                <c:pt idx="7">
                  <c:v>B3</c:v>
                </c:pt>
                <c:pt idx="8">
                  <c:v>C1</c:v>
                </c:pt>
                <c:pt idx="9">
                  <c:v>C2</c:v>
                </c:pt>
                <c:pt idx="10">
                  <c:v>C3</c:v>
                </c:pt>
                <c:pt idx="11">
                  <c:v>C4</c:v>
                </c:pt>
                <c:pt idx="12">
                  <c:v>C5</c:v>
                </c:pt>
                <c:pt idx="13">
                  <c:v>D1</c:v>
                </c:pt>
                <c:pt idx="14">
                  <c:v>D2</c:v>
                </c:pt>
                <c:pt idx="15">
                  <c:v>D3</c:v>
                </c:pt>
                <c:pt idx="16">
                  <c:v>D4</c:v>
                </c:pt>
              </c:strCache>
            </c:strRef>
          </c:cat>
          <c:val>
            <c:numRef>
              <c:f>TotFinal190418!$F$8:$F$31</c:f>
              <c:numCache>
                <c:formatCode>General</c:formatCode>
                <c:ptCount val="24"/>
                <c:pt idx="1">
                  <c:v>71.03</c:v>
                </c:pt>
                <c:pt idx="3">
                  <c:v>70.95</c:v>
                </c:pt>
                <c:pt idx="6">
                  <c:v>70.83</c:v>
                </c:pt>
                <c:pt idx="9">
                  <c:v>72.03</c:v>
                </c:pt>
                <c:pt idx="11">
                  <c:v>72.27</c:v>
                </c:pt>
                <c:pt idx="15">
                  <c:v>70.59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9-4411-94DE-2B502DD27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528928400"/>
        <c:axId val="-1570734512"/>
      </c:lineChart>
      <c:catAx>
        <c:axId val="-152892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0734512"/>
        <c:crosses val="autoZero"/>
        <c:auto val="1"/>
        <c:lblAlgn val="ctr"/>
        <c:lblOffset val="100"/>
        <c:noMultiLvlLbl val="0"/>
      </c:catAx>
      <c:valAx>
        <c:axId val="-157073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2892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 All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HistTotFinal!$E$2:$E$11</c:f>
              <c:strCache>
                <c:ptCount val="10"/>
                <c:pt idx="0">
                  <c:v>69.8</c:v>
                </c:pt>
                <c:pt idx="1">
                  <c:v>70</c:v>
                </c:pt>
                <c:pt idx="2">
                  <c:v>70.2</c:v>
                </c:pt>
                <c:pt idx="3">
                  <c:v>70.4</c:v>
                </c:pt>
                <c:pt idx="4">
                  <c:v>70.6</c:v>
                </c:pt>
                <c:pt idx="5">
                  <c:v>70.8</c:v>
                </c:pt>
                <c:pt idx="6">
                  <c:v>71</c:v>
                </c:pt>
                <c:pt idx="7">
                  <c:v>71.2</c:v>
                </c:pt>
                <c:pt idx="8">
                  <c:v>71.4</c:v>
                </c:pt>
                <c:pt idx="9">
                  <c:v>More</c:v>
                </c:pt>
              </c:strCache>
            </c:strRef>
          </c:cat>
          <c:val>
            <c:numRef>
              <c:f>HistTotFinal!$F$2:$F$11</c:f>
              <c:numCache>
                <c:formatCode>General</c:formatCode>
                <c:ptCount val="10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B-46C7-AB0F-AC00B567A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77017040"/>
        <c:axId val="-1730222736"/>
      </c:barChart>
      <c:catAx>
        <c:axId val="-1577017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pins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730222736"/>
        <c:crosses val="autoZero"/>
        <c:auto val="1"/>
        <c:lblAlgn val="ctr"/>
        <c:lblOffset val="100"/>
        <c:noMultiLvlLbl val="0"/>
      </c:catAx>
      <c:valAx>
        <c:axId val="-1730222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01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55033</xdr:colOff>
      <xdr:row>2</xdr:row>
      <xdr:rowOff>194734</xdr:rowOff>
    </xdr:from>
    <xdr:to>
      <xdr:col>15</xdr:col>
      <xdr:colOff>664632</xdr:colOff>
      <xdr:row>30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1</xdr:row>
      <xdr:rowOff>63500</xdr:rowOff>
    </xdr:from>
    <xdr:to>
      <xdr:col>14</xdr:col>
      <xdr:colOff>304800</xdr:colOff>
      <xdr:row>29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1</xdr:row>
      <xdr:rowOff>63500</xdr:rowOff>
    </xdr:from>
    <xdr:to>
      <xdr:col>14</xdr:col>
      <xdr:colOff>381000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8</xdr:row>
      <xdr:rowOff>38100</xdr:rowOff>
    </xdr:from>
    <xdr:to>
      <xdr:col>18</xdr:col>
      <xdr:colOff>723900</xdr:colOff>
      <xdr:row>38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647701</xdr:colOff>
      <xdr:row>37</xdr:row>
      <xdr:rowOff>50800</xdr:rowOff>
    </xdr:from>
    <xdr:to>
      <xdr:col>18</xdr:col>
      <xdr:colOff>508000</xdr:colOff>
      <xdr:row>70</xdr:row>
      <xdr:rowOff>177800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0.85345</cdr:x>
      <cdr:y>0.1963</cdr:y>
    </cdr:from>
    <cdr:to>
      <cdr:x>0.90661</cdr:x>
      <cdr:y>0.23519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43800" y="1346200"/>
          <a:ext cx="4699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All</a:t>
          </a:r>
        </a:p>
      </cdr:txBody>
    </cdr:sp>
  </cdr:relSizeAnchor>
  <cdr:relSizeAnchor xmlns:cdr="http://schemas.openxmlformats.org/drawingml/2006/chartDrawing">
    <cdr:from>
      <cdr:x>0.82902</cdr:x>
      <cdr:y>0.61296</cdr:y>
    </cdr:from>
    <cdr:to>
      <cdr:x>0.9454</cdr:x>
      <cdr:y>0.66111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27900" y="3736622"/>
          <a:ext cx="1028700" cy="293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Honeycomb</a:t>
          </a:r>
        </a:p>
      </cdr:txBody>
    </cdr:sp>
  </cdr:relSizeAnchor>
  <cdr:relSizeAnchor xmlns:cdr="http://schemas.openxmlformats.org/drawingml/2006/chartDrawing">
    <cdr:from>
      <cdr:x>0.90517</cdr:x>
      <cdr:y>0.81111</cdr:y>
    </cdr:from>
    <cdr:to>
      <cdr:x>0.95977</cdr:x>
      <cdr:y>0.84444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001000" y="5562600"/>
          <a:ext cx="4826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Gaps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292100</xdr:colOff>
      <xdr:row>1</xdr:row>
      <xdr:rowOff>63500</xdr:rowOff>
    </xdr:from>
    <xdr:to>
      <xdr:col>15</xdr:col>
      <xdr:colOff>76200</xdr:colOff>
      <xdr:row>29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75" zoomScaleNormal="144" zoomScalePageLayoutView="144" workbookViewId="0">
      <selection sqref="A1:B18"/>
    </sheetView>
  </sheetViews>
  <sheetFormatPr defaultColWidth="11" defaultRowHeight="15.75" x14ac:dyDescent="0.25"/>
  <sheetData>
    <row r="1" spans="1:6" x14ac:dyDescent="0.25">
      <c r="A1" t="s">
        <v>0</v>
      </c>
      <c r="B1" t="s">
        <v>22</v>
      </c>
      <c r="C1" t="s">
        <v>18</v>
      </c>
      <c r="D1" t="s">
        <v>19</v>
      </c>
      <c r="E1" t="s">
        <v>20</v>
      </c>
      <c r="F1" t="s">
        <v>21</v>
      </c>
    </row>
    <row r="2" spans="1:6" x14ac:dyDescent="0.25">
      <c r="A2" t="s">
        <v>1</v>
      </c>
      <c r="B2">
        <v>32.15</v>
      </c>
      <c r="C2">
        <v>63.77</v>
      </c>
      <c r="D2">
        <f>C2-25.16</f>
        <v>38.61</v>
      </c>
      <c r="E2">
        <f>D2-B2</f>
        <v>6.4600000000000009</v>
      </c>
    </row>
    <row r="3" spans="1:6" x14ac:dyDescent="0.25">
      <c r="A3" t="s">
        <v>2</v>
      </c>
      <c r="B3">
        <v>32.24</v>
      </c>
      <c r="C3">
        <v>64.31</v>
      </c>
      <c r="D3">
        <f t="shared" ref="D3:D14" si="0">C3-25.16</f>
        <v>39.150000000000006</v>
      </c>
      <c r="E3">
        <f t="shared" ref="E3:E14" si="1">D3-B3</f>
        <v>6.9100000000000037</v>
      </c>
      <c r="F3">
        <v>70.540000000000006</v>
      </c>
    </row>
    <row r="4" spans="1:6" x14ac:dyDescent="0.25">
      <c r="A4" t="s">
        <v>3</v>
      </c>
      <c r="B4">
        <v>32.17</v>
      </c>
      <c r="C4">
        <v>64.569999999999993</v>
      </c>
      <c r="D4">
        <f t="shared" si="0"/>
        <v>39.409999999999997</v>
      </c>
      <c r="E4">
        <f t="shared" si="1"/>
        <v>7.2399999999999949</v>
      </c>
    </row>
    <row r="5" spans="1:6" x14ac:dyDescent="0.25">
      <c r="A5" t="s">
        <v>4</v>
      </c>
      <c r="B5">
        <v>32.24</v>
      </c>
      <c r="C5">
        <v>64.31</v>
      </c>
      <c r="D5">
        <f t="shared" si="0"/>
        <v>39.150000000000006</v>
      </c>
      <c r="E5">
        <f t="shared" si="1"/>
        <v>6.9100000000000037</v>
      </c>
    </row>
    <row r="6" spans="1:6" x14ac:dyDescent="0.25">
      <c r="A6" t="s">
        <v>5</v>
      </c>
      <c r="B6">
        <v>32.11</v>
      </c>
      <c r="C6">
        <v>64.06</v>
      </c>
      <c r="D6">
        <f t="shared" si="0"/>
        <v>38.900000000000006</v>
      </c>
      <c r="E6">
        <f t="shared" si="1"/>
        <v>6.7900000000000063</v>
      </c>
      <c r="F6">
        <v>69.91</v>
      </c>
    </row>
    <row r="7" spans="1:6" x14ac:dyDescent="0.25">
      <c r="A7" t="s">
        <v>6</v>
      </c>
      <c r="B7">
        <v>32.1</v>
      </c>
      <c r="C7">
        <v>64.47</v>
      </c>
      <c r="D7">
        <f t="shared" si="0"/>
        <v>39.31</v>
      </c>
      <c r="E7">
        <f t="shared" si="1"/>
        <v>7.2100000000000009</v>
      </c>
    </row>
    <row r="8" spans="1:6" x14ac:dyDescent="0.25">
      <c r="A8" t="s">
        <v>7</v>
      </c>
      <c r="B8">
        <v>32.090000000000003</v>
      </c>
      <c r="C8">
        <v>64.599999999999994</v>
      </c>
      <c r="D8">
        <f t="shared" si="0"/>
        <v>39.44</v>
      </c>
      <c r="E8">
        <f t="shared" si="1"/>
        <v>7.3499999999999943</v>
      </c>
    </row>
    <row r="9" spans="1:6" x14ac:dyDescent="0.25">
      <c r="A9" t="s">
        <v>8</v>
      </c>
      <c r="B9">
        <v>32.25</v>
      </c>
      <c r="C9">
        <v>65.75</v>
      </c>
      <c r="D9">
        <f t="shared" si="0"/>
        <v>40.590000000000003</v>
      </c>
      <c r="E9">
        <f t="shared" si="1"/>
        <v>8.3400000000000034</v>
      </c>
    </row>
    <row r="10" spans="1:6" x14ac:dyDescent="0.25">
      <c r="A10" t="s">
        <v>9</v>
      </c>
      <c r="B10">
        <v>32.28</v>
      </c>
      <c r="C10">
        <v>64.900000000000006</v>
      </c>
      <c r="D10">
        <f t="shared" si="0"/>
        <v>39.740000000000009</v>
      </c>
      <c r="E10">
        <f t="shared" si="1"/>
        <v>7.460000000000008</v>
      </c>
      <c r="F10">
        <v>71.349999999999994</v>
      </c>
    </row>
    <row r="11" spans="1:6" x14ac:dyDescent="0.25">
      <c r="A11" t="s">
        <v>10</v>
      </c>
      <c r="B11">
        <v>32.32</v>
      </c>
      <c r="C11">
        <v>64.319999999999993</v>
      </c>
      <c r="D11">
        <f t="shared" si="0"/>
        <v>39.159999999999997</v>
      </c>
      <c r="E11">
        <f t="shared" si="1"/>
        <v>6.8399999999999963</v>
      </c>
    </row>
    <row r="12" spans="1:6" x14ac:dyDescent="0.25">
      <c r="A12" t="s">
        <v>11</v>
      </c>
      <c r="B12">
        <v>32.369999999999997</v>
      </c>
      <c r="C12">
        <v>64.42</v>
      </c>
      <c r="D12">
        <f t="shared" si="0"/>
        <v>39.260000000000005</v>
      </c>
      <c r="E12">
        <f t="shared" si="1"/>
        <v>6.8900000000000077</v>
      </c>
    </row>
    <row r="13" spans="1:6" x14ac:dyDescent="0.25">
      <c r="A13" t="s">
        <v>12</v>
      </c>
      <c r="B13">
        <v>32.299999999999997</v>
      </c>
      <c r="C13">
        <v>65.06</v>
      </c>
      <c r="D13">
        <f t="shared" si="0"/>
        <v>39.900000000000006</v>
      </c>
      <c r="E13">
        <f t="shared" si="1"/>
        <v>7.6000000000000085</v>
      </c>
    </row>
    <row r="14" spans="1:6" x14ac:dyDescent="0.25">
      <c r="A14" t="s">
        <v>13</v>
      </c>
      <c r="B14">
        <v>32.42</v>
      </c>
      <c r="C14">
        <v>65.2</v>
      </c>
      <c r="D14">
        <f t="shared" si="0"/>
        <v>40.040000000000006</v>
      </c>
      <c r="E14">
        <f t="shared" si="1"/>
        <v>7.6200000000000045</v>
      </c>
      <c r="F14">
        <v>69.989999999999995</v>
      </c>
    </row>
    <row r="15" spans="1:6" x14ac:dyDescent="0.25">
      <c r="A15" t="s">
        <v>14</v>
      </c>
      <c r="B15">
        <v>32.28</v>
      </c>
    </row>
    <row r="16" spans="1:6" x14ac:dyDescent="0.25">
      <c r="A16" t="s">
        <v>15</v>
      </c>
      <c r="B16">
        <v>32.35</v>
      </c>
    </row>
    <row r="17" spans="1:2" x14ac:dyDescent="0.25">
      <c r="A17" t="s">
        <v>16</v>
      </c>
      <c r="B17">
        <v>32.15</v>
      </c>
    </row>
    <row r="18" spans="1:2" x14ac:dyDescent="0.25">
      <c r="A18" t="s">
        <v>17</v>
      </c>
      <c r="B18">
        <v>32.11</v>
      </c>
    </row>
  </sheetData>
  <phoneticPr fontId="1" type="noConversion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M1" sqref="M1:M1048576"/>
    </sheetView>
  </sheetViews>
  <sheetFormatPr defaultColWidth="11" defaultRowHeight="15.75" x14ac:dyDescent="0.25"/>
  <sheetData>
    <row r="1" spans="1:6" x14ac:dyDescent="0.25">
      <c r="A1" t="s">
        <v>0</v>
      </c>
      <c r="B1" t="s">
        <v>22</v>
      </c>
      <c r="C1" t="s">
        <v>23</v>
      </c>
      <c r="E1" s="5" t="s">
        <v>23</v>
      </c>
      <c r="F1" s="5" t="s">
        <v>25</v>
      </c>
    </row>
    <row r="2" spans="1:6" x14ac:dyDescent="0.25">
      <c r="A2">
        <v>1</v>
      </c>
      <c r="B2">
        <v>32.15</v>
      </c>
      <c r="C2">
        <v>32.090000000000003</v>
      </c>
      <c r="E2" s="2">
        <v>32.090000000000003</v>
      </c>
      <c r="F2" s="3">
        <v>1</v>
      </c>
    </row>
    <row r="3" spans="1:6" x14ac:dyDescent="0.25">
      <c r="A3">
        <v>2</v>
      </c>
      <c r="B3">
        <v>32.24</v>
      </c>
      <c r="C3">
        <v>32.14</v>
      </c>
      <c r="E3" s="2">
        <v>32.14</v>
      </c>
      <c r="F3" s="3">
        <v>3</v>
      </c>
    </row>
    <row r="4" spans="1:6" x14ac:dyDescent="0.25">
      <c r="A4">
        <v>3</v>
      </c>
      <c r="B4">
        <v>32.17</v>
      </c>
      <c r="C4">
        <v>32.19</v>
      </c>
      <c r="E4" s="2">
        <v>32.19</v>
      </c>
      <c r="F4" s="3">
        <v>3</v>
      </c>
    </row>
    <row r="5" spans="1:6" x14ac:dyDescent="0.25">
      <c r="A5">
        <v>4</v>
      </c>
      <c r="B5">
        <v>32.24</v>
      </c>
      <c r="C5">
        <v>32.24</v>
      </c>
      <c r="E5" s="2">
        <v>32.24</v>
      </c>
      <c r="F5" s="3">
        <v>2</v>
      </c>
    </row>
    <row r="6" spans="1:6" x14ac:dyDescent="0.25">
      <c r="A6">
        <v>5</v>
      </c>
      <c r="B6">
        <v>32.11</v>
      </c>
      <c r="C6">
        <v>32.29</v>
      </c>
      <c r="E6" s="2">
        <v>32.29</v>
      </c>
      <c r="F6" s="3">
        <v>3</v>
      </c>
    </row>
    <row r="7" spans="1:6" x14ac:dyDescent="0.25">
      <c r="A7">
        <v>6</v>
      </c>
      <c r="B7">
        <v>32.1</v>
      </c>
      <c r="C7">
        <v>32.340000000000003</v>
      </c>
      <c r="E7" s="2">
        <v>32.340000000000003</v>
      </c>
      <c r="F7" s="3">
        <v>2</v>
      </c>
    </row>
    <row r="8" spans="1:6" x14ac:dyDescent="0.25">
      <c r="A8">
        <v>7</v>
      </c>
      <c r="B8">
        <v>32.090000000000003</v>
      </c>
      <c r="C8">
        <v>32.39</v>
      </c>
      <c r="E8" s="2">
        <v>32.39</v>
      </c>
      <c r="F8" s="3">
        <v>2</v>
      </c>
    </row>
    <row r="9" spans="1:6" x14ac:dyDescent="0.25">
      <c r="A9">
        <v>8</v>
      </c>
      <c r="B9">
        <v>32.25</v>
      </c>
      <c r="C9">
        <v>32.43</v>
      </c>
      <c r="E9" s="2">
        <v>32.43</v>
      </c>
      <c r="F9" s="3">
        <v>1</v>
      </c>
    </row>
    <row r="10" spans="1:6" ht="16.5" thickBot="1" x14ac:dyDescent="0.3">
      <c r="A10">
        <v>9</v>
      </c>
      <c r="B10">
        <v>32.28</v>
      </c>
      <c r="E10" s="4" t="s">
        <v>24</v>
      </c>
      <c r="F10" s="4">
        <v>0</v>
      </c>
    </row>
    <row r="11" spans="1:6" x14ac:dyDescent="0.25">
      <c r="A11">
        <v>10</v>
      </c>
      <c r="B11">
        <v>32.32</v>
      </c>
    </row>
    <row r="12" spans="1:6" x14ac:dyDescent="0.25">
      <c r="A12">
        <v>11</v>
      </c>
      <c r="B12">
        <v>32.369999999999997</v>
      </c>
    </row>
    <row r="13" spans="1:6" x14ac:dyDescent="0.25">
      <c r="A13">
        <v>12</v>
      </c>
      <c r="B13">
        <v>32.299999999999997</v>
      </c>
    </row>
    <row r="14" spans="1:6" x14ac:dyDescent="0.25">
      <c r="A14">
        <v>13</v>
      </c>
      <c r="B14">
        <v>32.42</v>
      </c>
    </row>
    <row r="15" spans="1:6" x14ac:dyDescent="0.25">
      <c r="A15">
        <v>14</v>
      </c>
      <c r="B15">
        <v>32.28</v>
      </c>
    </row>
    <row r="16" spans="1:6" x14ac:dyDescent="0.25">
      <c r="A16">
        <v>15</v>
      </c>
      <c r="B16">
        <v>32.35</v>
      </c>
    </row>
    <row r="17" spans="1:2" x14ac:dyDescent="0.25">
      <c r="A17">
        <v>16</v>
      </c>
      <c r="B17">
        <v>32.15</v>
      </c>
    </row>
    <row r="18" spans="1:2" x14ac:dyDescent="0.25">
      <c r="A18">
        <v>17</v>
      </c>
      <c r="B18">
        <v>32.11</v>
      </c>
    </row>
  </sheetData>
  <sortState ref="E2:E9">
    <sortCondition ref="E2"/>
  </sortState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" sqref="E1:F6"/>
    </sheetView>
  </sheetViews>
  <sheetFormatPr defaultColWidth="11" defaultRowHeight="15.75" x14ac:dyDescent="0.25"/>
  <sheetData>
    <row r="1" spans="1:6" x14ac:dyDescent="0.25">
      <c r="A1" t="s">
        <v>22</v>
      </c>
      <c r="B1" t="s">
        <v>27</v>
      </c>
      <c r="E1" s="5" t="s">
        <v>27</v>
      </c>
      <c r="F1" s="5" t="s">
        <v>25</v>
      </c>
    </row>
    <row r="2" spans="1:6" x14ac:dyDescent="0.25">
      <c r="A2">
        <v>32.15</v>
      </c>
      <c r="B2">
        <v>32</v>
      </c>
      <c r="E2" s="2">
        <v>32</v>
      </c>
      <c r="F2" s="3">
        <v>0</v>
      </c>
    </row>
    <row r="3" spans="1:6" x14ac:dyDescent="0.25">
      <c r="A3">
        <v>32.24</v>
      </c>
      <c r="B3">
        <v>32.200000000000003</v>
      </c>
      <c r="E3" s="2">
        <v>32.200000000000003</v>
      </c>
      <c r="F3" s="3">
        <v>7</v>
      </c>
    </row>
    <row r="4" spans="1:6" x14ac:dyDescent="0.25">
      <c r="A4">
        <v>32.17</v>
      </c>
      <c r="B4">
        <v>32.4</v>
      </c>
      <c r="E4" s="2">
        <v>32.4</v>
      </c>
      <c r="F4" s="3">
        <v>9</v>
      </c>
    </row>
    <row r="5" spans="1:6" x14ac:dyDescent="0.25">
      <c r="A5">
        <v>32.24</v>
      </c>
      <c r="B5">
        <v>32.6</v>
      </c>
      <c r="E5" s="2">
        <v>32.6</v>
      </c>
      <c r="F5" s="3">
        <v>1</v>
      </c>
    </row>
    <row r="6" spans="1:6" ht="16.5" thickBot="1" x14ac:dyDescent="0.3">
      <c r="A6">
        <v>32.11</v>
      </c>
      <c r="E6" s="4" t="s">
        <v>24</v>
      </c>
      <c r="F6" s="4">
        <v>0</v>
      </c>
    </row>
    <row r="7" spans="1:6" x14ac:dyDescent="0.25">
      <c r="A7">
        <v>32.1</v>
      </c>
    </row>
    <row r="8" spans="1:6" x14ac:dyDescent="0.25">
      <c r="A8">
        <v>32.090000000000003</v>
      </c>
    </row>
    <row r="9" spans="1:6" x14ac:dyDescent="0.25">
      <c r="A9">
        <v>32.25</v>
      </c>
    </row>
    <row r="10" spans="1:6" x14ac:dyDescent="0.25">
      <c r="A10">
        <v>32.28</v>
      </c>
    </row>
    <row r="11" spans="1:6" x14ac:dyDescent="0.25">
      <c r="A11">
        <v>32.32</v>
      </c>
    </row>
    <row r="12" spans="1:6" x14ac:dyDescent="0.25">
      <c r="A12">
        <v>32.369999999999997</v>
      </c>
    </row>
    <row r="13" spans="1:6" x14ac:dyDescent="0.25">
      <c r="A13">
        <v>32.299999999999997</v>
      </c>
    </row>
    <row r="14" spans="1:6" x14ac:dyDescent="0.25">
      <c r="A14">
        <v>32.42</v>
      </c>
    </row>
    <row r="15" spans="1:6" x14ac:dyDescent="0.25">
      <c r="A15">
        <v>32.28</v>
      </c>
    </row>
    <row r="16" spans="1:6" x14ac:dyDescent="0.25">
      <c r="A16">
        <v>32.35</v>
      </c>
    </row>
    <row r="17" spans="1:1" x14ac:dyDescent="0.25">
      <c r="A17">
        <v>32.15</v>
      </c>
    </row>
    <row r="18" spans="1:1" x14ac:dyDescent="0.25">
      <c r="A18">
        <v>32.11</v>
      </c>
    </row>
  </sheetData>
  <sortState ref="E2:E5">
    <sortCondition ref="E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B19"/>
    </sheetView>
  </sheetViews>
  <sheetFormatPr defaultColWidth="11" defaultRowHeight="15.75" x14ac:dyDescent="0.25"/>
  <sheetData>
    <row r="1" spans="1:2" x14ac:dyDescent="0.25">
      <c r="A1" t="s">
        <v>23</v>
      </c>
      <c r="B1" t="s">
        <v>25</v>
      </c>
    </row>
    <row r="2" spans="1:2" x14ac:dyDescent="0.25">
      <c r="A2" s="1">
        <v>32.090000000000003</v>
      </c>
      <c r="B2">
        <v>17</v>
      </c>
    </row>
    <row r="3" spans="1:2" x14ac:dyDescent="0.25">
      <c r="A3" s="1">
        <v>32.1</v>
      </c>
      <c r="B3">
        <v>0</v>
      </c>
    </row>
    <row r="4" spans="1:2" x14ac:dyDescent="0.25">
      <c r="A4" s="1">
        <v>32.11</v>
      </c>
      <c r="B4">
        <v>0</v>
      </c>
    </row>
    <row r="5" spans="1:2" x14ac:dyDescent="0.25">
      <c r="A5" s="1">
        <v>32.11</v>
      </c>
      <c r="B5">
        <v>0</v>
      </c>
    </row>
    <row r="6" spans="1:2" x14ac:dyDescent="0.25">
      <c r="A6" s="1">
        <v>32.15</v>
      </c>
      <c r="B6">
        <v>0</v>
      </c>
    </row>
    <row r="7" spans="1:2" x14ac:dyDescent="0.25">
      <c r="A7" s="1">
        <v>32.15</v>
      </c>
      <c r="B7">
        <v>0</v>
      </c>
    </row>
    <row r="8" spans="1:2" x14ac:dyDescent="0.25">
      <c r="A8" s="1">
        <v>32.17</v>
      </c>
      <c r="B8">
        <v>0</v>
      </c>
    </row>
    <row r="9" spans="1:2" x14ac:dyDescent="0.25">
      <c r="A9" s="1">
        <v>32.24</v>
      </c>
      <c r="B9">
        <v>0</v>
      </c>
    </row>
    <row r="10" spans="1:2" x14ac:dyDescent="0.25">
      <c r="A10" s="1">
        <v>32.24</v>
      </c>
      <c r="B10">
        <v>0</v>
      </c>
    </row>
    <row r="11" spans="1:2" x14ac:dyDescent="0.25">
      <c r="A11" s="1">
        <v>32.25</v>
      </c>
      <c r="B11">
        <v>0</v>
      </c>
    </row>
    <row r="12" spans="1:2" x14ac:dyDescent="0.25">
      <c r="A12" s="1">
        <v>32.28</v>
      </c>
      <c r="B12">
        <v>0</v>
      </c>
    </row>
    <row r="13" spans="1:2" x14ac:dyDescent="0.25">
      <c r="A13" s="1">
        <v>32.28</v>
      </c>
      <c r="B13">
        <v>0</v>
      </c>
    </row>
    <row r="14" spans="1:2" x14ac:dyDescent="0.25">
      <c r="A14" s="1">
        <v>32.299999999999997</v>
      </c>
      <c r="B14">
        <v>0</v>
      </c>
    </row>
    <row r="15" spans="1:2" x14ac:dyDescent="0.25">
      <c r="A15" s="1">
        <v>32.32</v>
      </c>
      <c r="B15">
        <v>0</v>
      </c>
    </row>
    <row r="16" spans="1:2" x14ac:dyDescent="0.25">
      <c r="A16" s="1">
        <v>32.35</v>
      </c>
      <c r="B16">
        <v>0</v>
      </c>
    </row>
    <row r="17" spans="1:2" x14ac:dyDescent="0.25">
      <c r="A17" s="1">
        <v>32.369999999999997</v>
      </c>
      <c r="B17">
        <v>0</v>
      </c>
    </row>
    <row r="18" spans="1:2" x14ac:dyDescent="0.25">
      <c r="A18" s="1">
        <v>32.42</v>
      </c>
      <c r="B18">
        <v>0</v>
      </c>
    </row>
    <row r="19" spans="1:2" x14ac:dyDescent="0.25">
      <c r="A19" t="s">
        <v>24</v>
      </c>
      <c r="B19">
        <v>0</v>
      </c>
    </row>
  </sheetData>
  <sortState ref="A2:A18">
    <sortCondition ref="A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zoomScale="75" zoomScaleNormal="75" zoomScalePageLayoutView="75" workbookViewId="0">
      <selection activeCell="G4" sqref="G4"/>
    </sheetView>
  </sheetViews>
  <sheetFormatPr defaultColWidth="11" defaultRowHeight="15.75" x14ac:dyDescent="0.25"/>
  <sheetData>
    <row r="1" spans="1:18" ht="28.5" x14ac:dyDescent="0.45">
      <c r="G1" s="6" t="s">
        <v>29</v>
      </c>
    </row>
    <row r="2" spans="1:18" x14ac:dyDescent="0.25">
      <c r="Q2" t="s">
        <v>30</v>
      </c>
    </row>
    <row r="3" spans="1:18" x14ac:dyDescent="0.25">
      <c r="R3" t="s">
        <v>31</v>
      </c>
    </row>
    <row r="4" spans="1:18" x14ac:dyDescent="0.25">
      <c r="A4" t="s">
        <v>0</v>
      </c>
      <c r="B4" t="s">
        <v>22</v>
      </c>
      <c r="C4" t="s">
        <v>18</v>
      </c>
      <c r="D4" t="s">
        <v>33</v>
      </c>
      <c r="E4" t="s">
        <v>20</v>
      </c>
      <c r="F4" s="7" t="s">
        <v>28</v>
      </c>
      <c r="G4" t="s">
        <v>35</v>
      </c>
      <c r="J4" t="s">
        <v>34</v>
      </c>
    </row>
    <row r="5" spans="1:18" x14ac:dyDescent="0.25">
      <c r="F5" s="7"/>
    </row>
    <row r="6" spans="1:18" x14ac:dyDescent="0.25">
      <c r="B6" t="s">
        <v>32</v>
      </c>
      <c r="C6" t="s">
        <v>32</v>
      </c>
      <c r="D6" t="s">
        <v>32</v>
      </c>
      <c r="E6" t="s">
        <v>32</v>
      </c>
      <c r="F6" t="s">
        <v>32</v>
      </c>
    </row>
    <row r="8" spans="1:18" x14ac:dyDescent="0.25">
      <c r="A8" t="s">
        <v>1</v>
      </c>
      <c r="B8">
        <v>32.15</v>
      </c>
      <c r="C8">
        <v>70.56</v>
      </c>
      <c r="D8">
        <f>C8-26.38</f>
        <v>44.180000000000007</v>
      </c>
      <c r="E8">
        <v>12.3</v>
      </c>
    </row>
    <row r="9" spans="1:18" x14ac:dyDescent="0.25">
      <c r="A9" t="s">
        <v>2</v>
      </c>
      <c r="B9">
        <v>32.24</v>
      </c>
      <c r="C9">
        <v>70.8</v>
      </c>
      <c r="D9">
        <f t="shared" ref="D9:D24" si="0">C9-26.38</f>
        <v>44.42</v>
      </c>
      <c r="E9">
        <f t="shared" ref="E9:E24" si="1">D9-B9</f>
        <v>12.18</v>
      </c>
      <c r="F9">
        <v>71.03</v>
      </c>
    </row>
    <row r="10" spans="1:18" x14ac:dyDescent="0.25">
      <c r="A10" t="s">
        <v>3</v>
      </c>
      <c r="B10">
        <v>32.17</v>
      </c>
      <c r="C10">
        <v>71.209999999999994</v>
      </c>
      <c r="D10">
        <f t="shared" si="0"/>
        <v>44.83</v>
      </c>
      <c r="E10">
        <f t="shared" si="1"/>
        <v>12.659999999999997</v>
      </c>
    </row>
    <row r="11" spans="1:18" x14ac:dyDescent="0.25">
      <c r="A11" t="s">
        <v>4</v>
      </c>
      <c r="B11">
        <v>32.24</v>
      </c>
      <c r="C11">
        <v>70.87</v>
      </c>
      <c r="D11">
        <f t="shared" si="0"/>
        <v>44.490000000000009</v>
      </c>
      <c r="E11">
        <f t="shared" si="1"/>
        <v>12.250000000000007</v>
      </c>
      <c r="F11">
        <v>70.95</v>
      </c>
    </row>
    <row r="12" spans="1:18" x14ac:dyDescent="0.25">
      <c r="A12" t="s">
        <v>5</v>
      </c>
      <c r="B12">
        <v>32.11</v>
      </c>
      <c r="C12">
        <v>70.02</v>
      </c>
      <c r="D12">
        <f t="shared" si="0"/>
        <v>43.64</v>
      </c>
      <c r="E12">
        <f t="shared" si="1"/>
        <v>11.530000000000001</v>
      </c>
    </row>
    <row r="13" spans="1:18" x14ac:dyDescent="0.25">
      <c r="A13" t="s">
        <v>6</v>
      </c>
      <c r="B13">
        <v>32.1</v>
      </c>
      <c r="C13">
        <v>70.650000000000006</v>
      </c>
      <c r="D13">
        <f t="shared" si="0"/>
        <v>44.27000000000001</v>
      </c>
      <c r="E13">
        <f t="shared" si="1"/>
        <v>12.170000000000009</v>
      </c>
    </row>
    <row r="14" spans="1:18" x14ac:dyDescent="0.25">
      <c r="A14" t="s">
        <v>7</v>
      </c>
      <c r="B14">
        <v>32.090000000000003</v>
      </c>
      <c r="C14">
        <v>70.489999999999995</v>
      </c>
      <c r="D14">
        <f t="shared" si="0"/>
        <v>44.11</v>
      </c>
      <c r="E14">
        <f t="shared" si="1"/>
        <v>12.019999999999996</v>
      </c>
      <c r="F14">
        <v>70.83</v>
      </c>
    </row>
    <row r="15" spans="1:18" x14ac:dyDescent="0.25">
      <c r="A15" t="s">
        <v>8</v>
      </c>
      <c r="B15">
        <v>32.25</v>
      </c>
      <c r="C15">
        <v>70.61</v>
      </c>
      <c r="D15">
        <f t="shared" si="0"/>
        <v>44.230000000000004</v>
      </c>
      <c r="E15">
        <f t="shared" si="1"/>
        <v>11.980000000000004</v>
      </c>
    </row>
    <row r="16" spans="1:18" x14ac:dyDescent="0.25">
      <c r="A16" t="s">
        <v>9</v>
      </c>
      <c r="B16">
        <v>32.28</v>
      </c>
      <c r="C16">
        <v>70.75</v>
      </c>
      <c r="D16">
        <f t="shared" si="0"/>
        <v>44.370000000000005</v>
      </c>
      <c r="E16">
        <f t="shared" si="1"/>
        <v>12.090000000000003</v>
      </c>
    </row>
    <row r="17" spans="1:6" x14ac:dyDescent="0.25">
      <c r="A17" t="s">
        <v>10</v>
      </c>
      <c r="B17">
        <v>32.32</v>
      </c>
      <c r="C17">
        <v>70.36</v>
      </c>
      <c r="D17">
        <f t="shared" si="0"/>
        <v>43.980000000000004</v>
      </c>
      <c r="E17">
        <f t="shared" si="1"/>
        <v>11.660000000000004</v>
      </c>
      <c r="F17">
        <v>72.03</v>
      </c>
    </row>
    <row r="18" spans="1:6" x14ac:dyDescent="0.25">
      <c r="A18" t="s">
        <v>11</v>
      </c>
      <c r="B18">
        <v>32.369999999999997</v>
      </c>
      <c r="C18">
        <v>70.67</v>
      </c>
      <c r="D18">
        <f t="shared" si="0"/>
        <v>44.290000000000006</v>
      </c>
      <c r="E18">
        <f t="shared" si="1"/>
        <v>11.920000000000009</v>
      </c>
    </row>
    <row r="19" spans="1:6" x14ac:dyDescent="0.25">
      <c r="A19" t="s">
        <v>12</v>
      </c>
      <c r="B19">
        <v>32.299999999999997</v>
      </c>
      <c r="C19">
        <v>70.599999999999994</v>
      </c>
      <c r="D19">
        <f t="shared" si="0"/>
        <v>44.22</v>
      </c>
      <c r="E19">
        <f t="shared" si="1"/>
        <v>11.920000000000002</v>
      </c>
      <c r="F19">
        <v>72.27</v>
      </c>
    </row>
    <row r="20" spans="1:6" x14ac:dyDescent="0.25">
      <c r="A20" t="s">
        <v>13</v>
      </c>
      <c r="B20">
        <v>32.42</v>
      </c>
      <c r="C20">
        <v>70.510000000000005</v>
      </c>
      <c r="D20">
        <f t="shared" si="0"/>
        <v>44.13000000000001</v>
      </c>
      <c r="E20">
        <f t="shared" si="1"/>
        <v>11.710000000000008</v>
      </c>
    </row>
    <row r="21" spans="1:6" x14ac:dyDescent="0.25">
      <c r="A21" t="s">
        <v>14</v>
      </c>
      <c r="B21">
        <v>32.28</v>
      </c>
      <c r="C21">
        <v>70.2</v>
      </c>
      <c r="D21">
        <f t="shared" si="0"/>
        <v>43.820000000000007</v>
      </c>
      <c r="E21">
        <f t="shared" si="1"/>
        <v>11.540000000000006</v>
      </c>
    </row>
    <row r="22" spans="1:6" x14ac:dyDescent="0.25">
      <c r="A22" t="s">
        <v>15</v>
      </c>
      <c r="B22">
        <v>32.35</v>
      </c>
      <c r="C22">
        <v>69.8</v>
      </c>
      <c r="D22">
        <f t="shared" si="0"/>
        <v>43.42</v>
      </c>
      <c r="E22">
        <f t="shared" si="1"/>
        <v>11.07</v>
      </c>
    </row>
    <row r="23" spans="1:6" x14ac:dyDescent="0.25">
      <c r="A23" t="s">
        <v>16</v>
      </c>
      <c r="B23">
        <v>32.15</v>
      </c>
      <c r="C23">
        <v>69.8</v>
      </c>
      <c r="D23">
        <f t="shared" si="0"/>
        <v>43.42</v>
      </c>
      <c r="E23">
        <f t="shared" si="1"/>
        <v>11.270000000000003</v>
      </c>
      <c r="F23">
        <v>70.59</v>
      </c>
    </row>
    <row r="24" spans="1:6" x14ac:dyDescent="0.25">
      <c r="A24" t="s">
        <v>17</v>
      </c>
      <c r="B24">
        <v>32.11</v>
      </c>
      <c r="C24">
        <v>70.23</v>
      </c>
      <c r="D24">
        <f t="shared" si="0"/>
        <v>43.850000000000009</v>
      </c>
      <c r="E24">
        <f t="shared" si="1"/>
        <v>11.740000000000009</v>
      </c>
    </row>
    <row r="25" spans="1:6" ht="16.5" thickBot="1" x14ac:dyDescent="0.3">
      <c r="A25" s="4"/>
      <c r="B25" s="4"/>
    </row>
    <row r="31" spans="1:6" x14ac:dyDescent="0.25">
      <c r="B31" t="s">
        <v>26</v>
      </c>
    </row>
  </sheetData>
  <sortState ref="A2:A18">
    <sortCondition ref="A2"/>
  </sortState>
  <mergeCells count="1">
    <mergeCell ref="F4:F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19" sqref="D19"/>
    </sheetView>
  </sheetViews>
  <sheetFormatPr defaultColWidth="11" defaultRowHeight="15.75" x14ac:dyDescent="0.25"/>
  <sheetData>
    <row r="1" spans="1:6" x14ac:dyDescent="0.25">
      <c r="A1" t="s">
        <v>18</v>
      </c>
      <c r="B1" t="s">
        <v>27</v>
      </c>
      <c r="E1" s="5" t="s">
        <v>27</v>
      </c>
      <c r="F1" s="5" t="s">
        <v>25</v>
      </c>
    </row>
    <row r="2" spans="1:6" x14ac:dyDescent="0.25">
      <c r="A2">
        <v>70.56</v>
      </c>
      <c r="B2">
        <v>69.8</v>
      </c>
      <c r="E2" s="2">
        <v>69.8</v>
      </c>
      <c r="F2" s="3">
        <v>1</v>
      </c>
    </row>
    <row r="3" spans="1:6" x14ac:dyDescent="0.25">
      <c r="A3">
        <v>70.8</v>
      </c>
      <c r="B3">
        <v>70</v>
      </c>
      <c r="E3" s="2">
        <v>70</v>
      </c>
      <c r="F3" s="3">
        <v>0</v>
      </c>
    </row>
    <row r="4" spans="1:6" x14ac:dyDescent="0.25">
      <c r="A4">
        <v>71.209999999999994</v>
      </c>
      <c r="B4">
        <v>70.2</v>
      </c>
      <c r="E4" s="2">
        <v>70.2</v>
      </c>
      <c r="F4" s="3">
        <v>2</v>
      </c>
    </row>
    <row r="5" spans="1:6" x14ac:dyDescent="0.25">
      <c r="A5">
        <v>70.87</v>
      </c>
      <c r="B5">
        <v>70.400000000000006</v>
      </c>
      <c r="E5" s="2">
        <v>70.400000000000006</v>
      </c>
      <c r="F5" s="3">
        <v>2</v>
      </c>
    </row>
    <row r="6" spans="1:6" x14ac:dyDescent="0.25">
      <c r="A6">
        <v>70.02</v>
      </c>
      <c r="B6">
        <v>70.599999999999994</v>
      </c>
      <c r="E6" s="2">
        <v>70.599999999999994</v>
      </c>
      <c r="F6" s="3">
        <v>4</v>
      </c>
    </row>
    <row r="7" spans="1:6" x14ac:dyDescent="0.25">
      <c r="A7">
        <v>70.650000000000006</v>
      </c>
      <c r="B7">
        <v>70.8</v>
      </c>
      <c r="E7" s="2">
        <v>70.8</v>
      </c>
      <c r="F7" s="3">
        <v>5</v>
      </c>
    </row>
    <row r="8" spans="1:6" x14ac:dyDescent="0.25">
      <c r="A8">
        <v>70.489999999999995</v>
      </c>
      <c r="B8">
        <v>71</v>
      </c>
      <c r="E8" s="2">
        <v>71</v>
      </c>
      <c r="F8" s="3">
        <v>1</v>
      </c>
    </row>
    <row r="9" spans="1:6" x14ac:dyDescent="0.25">
      <c r="A9">
        <v>70.61</v>
      </c>
      <c r="B9">
        <v>71.2</v>
      </c>
      <c r="E9" s="2">
        <v>71.2</v>
      </c>
      <c r="F9" s="3">
        <v>0</v>
      </c>
    </row>
    <row r="10" spans="1:6" x14ac:dyDescent="0.25">
      <c r="A10">
        <v>70.75</v>
      </c>
      <c r="B10">
        <v>71.400000000000006</v>
      </c>
      <c r="E10" s="2">
        <v>71.400000000000006</v>
      </c>
      <c r="F10" s="3">
        <v>1</v>
      </c>
    </row>
    <row r="11" spans="1:6" ht="16.5" thickBot="1" x14ac:dyDescent="0.3">
      <c r="A11">
        <v>70.36</v>
      </c>
      <c r="E11" s="4" t="s">
        <v>24</v>
      </c>
      <c r="F11" s="4">
        <v>0</v>
      </c>
    </row>
    <row r="12" spans="1:6" x14ac:dyDescent="0.25">
      <c r="A12">
        <v>70.67</v>
      </c>
    </row>
    <row r="13" spans="1:6" x14ac:dyDescent="0.25">
      <c r="A13">
        <v>70.599999999999994</v>
      </c>
    </row>
    <row r="14" spans="1:6" x14ac:dyDescent="0.25">
      <c r="A14">
        <v>70.510000000000005</v>
      </c>
    </row>
    <row r="15" spans="1:6" x14ac:dyDescent="0.25">
      <c r="A15">
        <v>70.2</v>
      </c>
    </row>
    <row r="16" spans="1:6" x14ac:dyDescent="0.25">
      <c r="A16">
        <v>69.8</v>
      </c>
    </row>
    <row r="17" spans="1:1" x14ac:dyDescent="0.25">
      <c r="A17">
        <v>69.8</v>
      </c>
    </row>
    <row r="18" spans="1:1" x14ac:dyDescent="0.25">
      <c r="A18">
        <v>70.23</v>
      </c>
    </row>
  </sheetData>
  <sortState ref="E2:E10">
    <sortCondition ref="E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First Attempt</vt:lpstr>
      <vt:lpstr>32mm 1st</vt:lpstr>
      <vt:lpstr>32mm 2nd</vt:lpstr>
      <vt:lpstr>Sheet3</vt:lpstr>
      <vt:lpstr>TotFinal190418</vt:lpstr>
      <vt:lpstr>HistTotFinal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Ian Crotty</cp:lastModifiedBy>
  <dcterms:created xsi:type="dcterms:W3CDTF">2018-04-16T09:36:02Z</dcterms:created>
  <dcterms:modified xsi:type="dcterms:W3CDTF">2018-04-20T14:19:35Z</dcterms:modified>
</cp:coreProperties>
</file>