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Production\Components\HoneycombPanels\"/>
    </mc:Choice>
  </mc:AlternateContent>
  <bookViews>
    <workbookView xWindow="0" yWindow="0" windowWidth="16620" windowHeight="99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4" i="1"/>
  <c r="I15" i="1"/>
  <c r="I8" i="1"/>
  <c r="K13" i="1"/>
  <c r="K10" i="1"/>
  <c r="K12" i="1"/>
  <c r="K11" i="1"/>
  <c r="I11" i="1"/>
  <c r="I10" i="1"/>
  <c r="I12" i="1"/>
  <c r="I13" i="1"/>
  <c r="I9" i="1"/>
</calcChain>
</file>

<file path=xl/sharedStrings.xml><?xml version="1.0" encoding="utf-8"?>
<sst xmlns="http://schemas.openxmlformats.org/spreadsheetml/2006/main" count="23" uniqueCount="20">
  <si>
    <t>Density of HCP panel;s</t>
  </si>
  <si>
    <t>AB</t>
  </si>
  <si>
    <t>Wt/m2</t>
  </si>
  <si>
    <t>[kg]</t>
  </si>
  <si>
    <t>Alu density</t>
  </si>
  <si>
    <t>[kg/m3]</t>
  </si>
  <si>
    <t>Wt</t>
  </si>
  <si>
    <t>[g]</t>
  </si>
  <si>
    <t>SCEM</t>
  </si>
  <si>
    <t>[kg/m2]</t>
  </si>
  <si>
    <t>Dimensions</t>
  </si>
  <si>
    <t>L</t>
  </si>
  <si>
    <t>W</t>
  </si>
  <si>
    <t>th</t>
  </si>
  <si>
    <t>[mm]</t>
  </si>
  <si>
    <t>Remove AB</t>
  </si>
  <si>
    <t>AB = Aluminium Bar in HCP</t>
  </si>
  <si>
    <t>approx</t>
  </si>
  <si>
    <t>Sample</t>
  </si>
  <si>
    <t>Ian Crotty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</si>
</sst>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0" fillId="0" borderId="1" xfId="0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</a:t>
            </a:r>
            <a:r>
              <a:rPr lang="en-GB" baseline="0"/>
              <a:t> </a:t>
            </a:r>
            <a:r>
              <a:rPr lang="en-GB"/>
              <a:t>per</a:t>
            </a:r>
            <a:r>
              <a:rPr lang="en-GB" baseline="0"/>
              <a:t> unit area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HCP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Sheet1!$B$10:$B$13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Sheet1!$K$10:$K$13</c:f>
              <c:numCache>
                <c:formatCode>0.00</c:formatCode>
                <c:ptCount val="4"/>
                <c:pt idx="0">
                  <c:v>3.9911504424778763</c:v>
                </c:pt>
                <c:pt idx="1">
                  <c:v>3.9953643343473852</c:v>
                </c:pt>
                <c:pt idx="2">
                  <c:v>3.9711286089238849</c:v>
                </c:pt>
                <c:pt idx="3">
                  <c:v>4.6692037470725989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29-4731-ADA0-6BFF0456A801}"/>
            </c:ext>
          </c:extLst>
        </c:ser>
        <c:ser>
          <c:idx val="1"/>
          <c:order val="1"/>
          <c:tx>
            <c:v>Antico 6mm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Sheet1!$B$14:$B$15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xVal>
          <c:yVal>
            <c:numRef>
              <c:f>Sheet1!$I$14:$I$15</c:f>
              <c:numCache>
                <c:formatCode>0.00</c:formatCode>
                <c:ptCount val="2"/>
                <c:pt idx="0">
                  <c:v>16.363636363636363</c:v>
                </c:pt>
                <c:pt idx="1">
                  <c:v>16.2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29-4731-ADA0-6BFF0456A801}"/>
            </c:ext>
          </c:extLst>
        </c:ser>
        <c:ser>
          <c:idx val="2"/>
          <c:order val="2"/>
          <c:tx>
            <c:v>Alu Skin 2x0.5mm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Sheet1!$B$16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Sheet1!$I$16</c:f>
              <c:numCache>
                <c:formatCode>0.00</c:formatCode>
                <c:ptCount val="1"/>
                <c:pt idx="0">
                  <c:v>2.7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29-4731-ADA0-6BFF0456A801}"/>
            </c:ext>
          </c:extLst>
        </c:ser>
        <c:ser>
          <c:idx val="3"/>
          <c:order val="3"/>
          <c:tx>
            <c:v>Antico 5mm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Sheet1!$B$8:$B$9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Sheet1!$I$8:$I$9</c:f>
              <c:numCache>
                <c:formatCode>0.00</c:formatCode>
                <c:ptCount val="2"/>
                <c:pt idx="0">
                  <c:v>14.790628115653041</c:v>
                </c:pt>
                <c:pt idx="1">
                  <c:v>14.636091724825523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29-4731-ADA0-6BFF0456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570816"/>
        <c:axId val="444571144"/>
      </c:scatterChart>
      <c:valAx>
        <c:axId val="444570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 No.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571144"/>
        <c:crosses val="autoZero"/>
        <c:crossBetween val="midCat"/>
      </c:valAx>
      <c:valAx>
        <c:axId val="444571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per</a:t>
                </a:r>
                <a:r>
                  <a:rPr lang="en-US" baseline="0"/>
                  <a:t> </a:t>
                </a:r>
                <a:r>
                  <a:rPr lang="en-US"/>
                  <a:t>m2 [kg/m2]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570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9</xdr:row>
      <xdr:rowOff>123824</xdr:rowOff>
    </xdr:from>
    <xdr:to>
      <xdr:col>22</xdr:col>
      <xdr:colOff>485775</xdr:colOff>
      <xdr:row>30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6"/>
  <sheetViews>
    <sheetView tabSelected="1" workbookViewId="0">
      <selection activeCell="H4" sqref="H4"/>
    </sheetView>
  </sheetViews>
  <sheetFormatPr defaultRowHeight="15" x14ac:dyDescent="0.25"/>
  <cols>
    <col min="9" max="9" width="12" bestFit="1" customWidth="1"/>
    <col min="11" max="11" width="11" customWidth="1"/>
    <col min="15" max="15" width="10.85546875" customWidth="1"/>
  </cols>
  <sheetData>
    <row r="2" spans="2:17" x14ac:dyDescent="0.25">
      <c r="D2" t="s">
        <v>0</v>
      </c>
      <c r="H2" t="s">
        <v>19</v>
      </c>
    </row>
    <row r="3" spans="2:17" x14ac:dyDescent="0.25">
      <c r="H3" s="5">
        <v>43129</v>
      </c>
    </row>
    <row r="5" spans="2:17" x14ac:dyDescent="0.25">
      <c r="B5" t="s">
        <v>18</v>
      </c>
      <c r="C5" t="s">
        <v>10</v>
      </c>
      <c r="G5" t="s">
        <v>6</v>
      </c>
      <c r="I5" t="s">
        <v>2</v>
      </c>
      <c r="J5" t="s">
        <v>8</v>
      </c>
      <c r="K5" t="s">
        <v>15</v>
      </c>
    </row>
    <row r="6" spans="2:17" x14ac:dyDescent="0.25">
      <c r="C6" t="s">
        <v>11</v>
      </c>
      <c r="D6" t="s">
        <v>12</v>
      </c>
      <c r="E6" t="s">
        <v>13</v>
      </c>
      <c r="G6" t="s">
        <v>7</v>
      </c>
      <c r="I6" t="s">
        <v>3</v>
      </c>
      <c r="J6" t="s">
        <v>9</v>
      </c>
      <c r="K6" t="s">
        <v>17</v>
      </c>
    </row>
    <row r="7" spans="2:17" x14ac:dyDescent="0.25">
      <c r="C7" t="s">
        <v>14</v>
      </c>
      <c r="D7" t="s">
        <v>14</v>
      </c>
      <c r="E7" t="s">
        <v>14</v>
      </c>
      <c r="O7" t="s">
        <v>4</v>
      </c>
      <c r="P7">
        <v>2710</v>
      </c>
      <c r="Q7" t="s">
        <v>5</v>
      </c>
    </row>
    <row r="8" spans="2:17" x14ac:dyDescent="0.25">
      <c r="B8" s="1">
        <v>1</v>
      </c>
      <c r="C8" s="1">
        <v>1003</v>
      </c>
      <c r="D8" s="1">
        <v>20</v>
      </c>
      <c r="E8" s="1">
        <v>5</v>
      </c>
      <c r="G8" s="1">
        <v>296.7</v>
      </c>
      <c r="I8" s="2">
        <f>(G8*0.001)/((C8*D8)/1000000)</f>
        <v>14.790628115653041</v>
      </c>
      <c r="J8" s="1">
        <v>13.5</v>
      </c>
    </row>
    <row r="9" spans="2:17" x14ac:dyDescent="0.25">
      <c r="B9" s="1">
        <v>2</v>
      </c>
      <c r="C9" s="1">
        <v>1003</v>
      </c>
      <c r="D9" s="1">
        <v>25</v>
      </c>
      <c r="E9" s="1">
        <v>5</v>
      </c>
      <c r="G9" s="1">
        <v>367</v>
      </c>
      <c r="I9" s="2">
        <f>(G9*0.001)/((C9*D9)/1000000)</f>
        <v>14.636091724825523</v>
      </c>
      <c r="J9" s="1">
        <v>13.5</v>
      </c>
      <c r="O9" t="s">
        <v>16</v>
      </c>
    </row>
    <row r="10" spans="2:17" x14ac:dyDescent="0.25">
      <c r="B10" s="1">
        <v>3</v>
      </c>
      <c r="C10" s="1">
        <v>1130</v>
      </c>
      <c r="D10" s="1">
        <v>200</v>
      </c>
      <c r="E10" s="1">
        <v>6.4</v>
      </c>
      <c r="G10" s="1">
        <v>902</v>
      </c>
      <c r="I10" s="2">
        <f t="shared" ref="I10:K15" si="0">(G10*0.001)/((C10*D10)/1000000)</f>
        <v>3.9911504424778763</v>
      </c>
      <c r="K10" s="2">
        <f>I10</f>
        <v>3.9911504424778763</v>
      </c>
    </row>
    <row r="11" spans="2:17" x14ac:dyDescent="0.25">
      <c r="B11" s="1">
        <v>4</v>
      </c>
      <c r="C11" s="1">
        <v>1170</v>
      </c>
      <c r="D11" s="1">
        <v>295</v>
      </c>
      <c r="E11" s="1">
        <v>6.4</v>
      </c>
      <c r="F11" t="s">
        <v>1</v>
      </c>
      <c r="G11" s="1">
        <v>1746</v>
      </c>
      <c r="I11" s="2">
        <f t="shared" si="0"/>
        <v>5.058670143415906</v>
      </c>
      <c r="K11" s="2">
        <f>((G11*0.001)-(G$9*0.001))/((C11*D11)/1000000)</f>
        <v>3.9953643343473852</v>
      </c>
    </row>
    <row r="12" spans="2:17" x14ac:dyDescent="0.25">
      <c r="B12" s="1">
        <v>5</v>
      </c>
      <c r="C12" s="1">
        <v>1270</v>
      </c>
      <c r="D12" s="1">
        <v>300</v>
      </c>
      <c r="E12" s="1">
        <v>6.4</v>
      </c>
      <c r="F12" t="s">
        <v>1</v>
      </c>
      <c r="G12" s="1">
        <v>1880</v>
      </c>
      <c r="I12" s="2">
        <f t="shared" si="0"/>
        <v>4.9343832020997374</v>
      </c>
      <c r="K12" s="2">
        <f>((G12*0.001)-(G$9*0.001))/((C12*D12)/1000000)</f>
        <v>3.9711286089238849</v>
      </c>
    </row>
    <row r="13" spans="2:17" x14ac:dyDescent="0.25">
      <c r="B13" s="1">
        <v>6</v>
      </c>
      <c r="C13" s="1">
        <v>1220</v>
      </c>
      <c r="D13" s="1">
        <v>280</v>
      </c>
      <c r="E13" s="1">
        <v>6.4</v>
      </c>
      <c r="G13" s="1">
        <v>1595</v>
      </c>
      <c r="I13" s="2">
        <f t="shared" si="0"/>
        <v>4.6692037470725989</v>
      </c>
      <c r="K13" s="2">
        <f>I13</f>
        <v>4.6692037470725989</v>
      </c>
    </row>
    <row r="14" spans="2:17" x14ac:dyDescent="0.25">
      <c r="B14" s="1">
        <v>7</v>
      </c>
      <c r="C14" s="1">
        <v>1100</v>
      </c>
      <c r="D14" s="1">
        <v>250</v>
      </c>
      <c r="E14" s="1">
        <v>6</v>
      </c>
      <c r="G14" s="3">
        <v>4500</v>
      </c>
      <c r="I14" s="2">
        <f>(G14*0.001)/((C14*D14)/1000000)</f>
        <v>16.363636363636363</v>
      </c>
    </row>
    <row r="15" spans="2:17" x14ac:dyDescent="0.25">
      <c r="B15" s="1">
        <v>8</v>
      </c>
      <c r="C15" s="1">
        <v>1000</v>
      </c>
      <c r="D15" s="1">
        <v>1000</v>
      </c>
      <c r="E15" s="1">
        <v>6</v>
      </c>
      <c r="G15" s="1">
        <v>16200</v>
      </c>
      <c r="I15" s="2">
        <f>(G15*0.001)/((C15*D15)/1000000)</f>
        <v>16.2</v>
      </c>
      <c r="J15" s="1">
        <v>16.2</v>
      </c>
    </row>
    <row r="16" spans="2:17" x14ac:dyDescent="0.25">
      <c r="B16" s="4">
        <v>9</v>
      </c>
      <c r="C16" s="4">
        <v>1000</v>
      </c>
      <c r="D16" s="4">
        <v>1000</v>
      </c>
      <c r="E16" s="4">
        <v>1</v>
      </c>
      <c r="G16" s="4">
        <v>2700</v>
      </c>
      <c r="I16" s="2">
        <f>(G16*0.001)/((C16*D16)/1000000)</f>
        <v>2.7</v>
      </c>
      <c r="J16" s="1">
        <v>2.7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2018-01-29T18:11:46Z</dcterms:created>
  <dcterms:modified xsi:type="dcterms:W3CDTF">2018-01-29T19:08:59Z</dcterms:modified>
</cp:coreProperties>
</file>