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sites\p\project-cms-rpc-endcap\RPC\Services\Cooling\FanOrAir\CompAirCoolCAC\Tests904\FirstRun18August2021\"/>
    </mc:Choice>
  </mc:AlternateContent>
  <xr:revisionPtr revIDLastSave="0" documentId="13_ncr:1_{B61281E2-647E-4429-9151-CC2DE55D44DD}" xr6:coauthVersionLast="47" xr6:coauthVersionMax="47" xr10:uidLastSave="{00000000-0000-0000-0000-000000000000}"/>
  <bookViews>
    <workbookView xWindow="-110" yWindow="-110" windowWidth="19420" windowHeight="10420" xr2:uid="{BB904E7C-8608-482A-B999-100C711389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9" i="1"/>
  <c r="F17" i="1"/>
</calcChain>
</file>

<file path=xl/sharedStrings.xml><?xml version="1.0" encoding="utf-8"?>
<sst xmlns="http://schemas.openxmlformats.org/spreadsheetml/2006/main" count="42" uniqueCount="32">
  <si>
    <t>AmbTCuP</t>
  </si>
  <si>
    <t>Ambient temp on Cu sheet with paper tape</t>
  </si>
  <si>
    <t>Air flow tate on rota meter Vogtlin</t>
  </si>
  <si>
    <t>Max air flow &gt; 9.0[m3/hr]</t>
  </si>
  <si>
    <t>Time</t>
  </si>
  <si>
    <t>Volts</t>
  </si>
  <si>
    <t>Current</t>
  </si>
  <si>
    <t>Power</t>
  </si>
  <si>
    <t>Flow</t>
  </si>
  <si>
    <t>Emissivity</t>
  </si>
  <si>
    <t>Inlet +Paper</t>
  </si>
  <si>
    <t>Inlet Cu</t>
  </si>
  <si>
    <t>Outlet + paper</t>
  </si>
  <si>
    <t>Outlet Cu</t>
  </si>
  <si>
    <t>[m3/min]</t>
  </si>
  <si>
    <t>[deg C]</t>
  </si>
  <si>
    <t>Resist 01</t>
  </si>
  <si>
    <t>Resist 02</t>
  </si>
  <si>
    <t>Resist 03</t>
  </si>
  <si>
    <t>Resist 04</t>
  </si>
  <si>
    <t>Ian</t>
  </si>
  <si>
    <t>P. suppy</t>
  </si>
  <si>
    <t>P.Detent</t>
  </si>
  <si>
    <t>[Bar]</t>
  </si>
  <si>
    <t>15.69V on resistors</t>
  </si>
  <si>
    <t>3.50A with DVM</t>
  </si>
  <si>
    <t>TotaMeter touches</t>
  </si>
  <si>
    <t>At about 1610 cold air comes into thebiuilding 904</t>
  </si>
  <si>
    <t>Comp air cooling 904 2nd run</t>
  </si>
  <si>
    <t>Sun is on ends Cu pipe</t>
  </si>
  <si>
    <t>9.2?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</si>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</sst>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 vs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Expand temp.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Sheet1!$C$18:$C$49</c:f>
              <c:numCache>
                <c:formatCode>General</c:formatCode>
                <c:ptCount val="32"/>
                <c:pt idx="0">
                  <c:v>1535</c:v>
                </c:pt>
                <c:pt idx="1">
                  <c:v>1545</c:v>
                </c:pt>
                <c:pt idx="2">
                  <c:v>1550</c:v>
                </c:pt>
                <c:pt idx="3">
                  <c:v>1610</c:v>
                </c:pt>
                <c:pt idx="4">
                  <c:v>1625</c:v>
                </c:pt>
                <c:pt idx="5">
                  <c:v>1645</c:v>
                </c:pt>
                <c:pt idx="6">
                  <c:v>1707</c:v>
                </c:pt>
                <c:pt idx="7">
                  <c:v>1740</c:v>
                </c:pt>
                <c:pt idx="8">
                  <c:v>1805</c:v>
                </c:pt>
                <c:pt idx="9">
                  <c:v>1830</c:v>
                </c:pt>
                <c:pt idx="10">
                  <c:v>1925</c:v>
                </c:pt>
                <c:pt idx="11">
                  <c:v>1945</c:v>
                </c:pt>
                <c:pt idx="12">
                  <c:v>2005</c:v>
                </c:pt>
                <c:pt idx="13">
                  <c:v>2010</c:v>
                </c:pt>
              </c:numCache>
            </c:numRef>
          </c:xVal>
          <c:yVal>
            <c:numRef>
              <c:f>Sheet1!$K$18:$K$49</c:f>
              <c:numCache>
                <c:formatCode>General</c:formatCode>
                <c:ptCount val="32"/>
                <c:pt idx="0">
                  <c:v>21.4</c:v>
                </c:pt>
                <c:pt idx="1">
                  <c:v>23.4</c:v>
                </c:pt>
                <c:pt idx="2">
                  <c:v>23.8</c:v>
                </c:pt>
                <c:pt idx="3">
                  <c:v>23.6</c:v>
                </c:pt>
                <c:pt idx="4">
                  <c:v>23</c:v>
                </c:pt>
                <c:pt idx="5">
                  <c:v>22.6</c:v>
                </c:pt>
                <c:pt idx="6">
                  <c:v>21.8</c:v>
                </c:pt>
                <c:pt idx="7">
                  <c:v>24.4</c:v>
                </c:pt>
                <c:pt idx="8">
                  <c:v>22</c:v>
                </c:pt>
                <c:pt idx="9">
                  <c:v>21.4</c:v>
                </c:pt>
                <c:pt idx="10">
                  <c:v>20.399999999999999</c:v>
                </c:pt>
                <c:pt idx="11">
                  <c:v>21.2</c:v>
                </c:pt>
                <c:pt idx="12">
                  <c:v>21.4</c:v>
                </c:pt>
                <c:pt idx="13">
                  <c:v>22.6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E2-4F52-9D67-64C8E2D512C8}"/>
            </c:ext>
          </c:extLst>
        </c:ser>
        <c:ser>
          <c:idx val="1"/>
          <c:order val="1"/>
          <c:tx>
            <c:v>Exit Air temp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Sheet1!$C$18:$C$49</c:f>
              <c:numCache>
                <c:formatCode>General</c:formatCode>
                <c:ptCount val="32"/>
                <c:pt idx="0">
                  <c:v>1535</c:v>
                </c:pt>
                <c:pt idx="1">
                  <c:v>1545</c:v>
                </c:pt>
                <c:pt idx="2">
                  <c:v>1550</c:v>
                </c:pt>
                <c:pt idx="3">
                  <c:v>1610</c:v>
                </c:pt>
                <c:pt idx="4">
                  <c:v>1625</c:v>
                </c:pt>
                <c:pt idx="5">
                  <c:v>1645</c:v>
                </c:pt>
                <c:pt idx="6">
                  <c:v>1707</c:v>
                </c:pt>
                <c:pt idx="7">
                  <c:v>1740</c:v>
                </c:pt>
                <c:pt idx="8">
                  <c:v>1805</c:v>
                </c:pt>
                <c:pt idx="9">
                  <c:v>1830</c:v>
                </c:pt>
                <c:pt idx="10">
                  <c:v>1925</c:v>
                </c:pt>
                <c:pt idx="11">
                  <c:v>1945</c:v>
                </c:pt>
                <c:pt idx="12">
                  <c:v>2005</c:v>
                </c:pt>
                <c:pt idx="13">
                  <c:v>2010</c:v>
                </c:pt>
              </c:numCache>
            </c:numRef>
          </c:xVal>
          <c:yVal>
            <c:numRef>
              <c:f>Sheet1!$M$18:$M$49</c:f>
              <c:numCache>
                <c:formatCode>General</c:formatCode>
                <c:ptCount val="32"/>
                <c:pt idx="0">
                  <c:v>21.4</c:v>
                </c:pt>
                <c:pt idx="1">
                  <c:v>27.6</c:v>
                </c:pt>
                <c:pt idx="2">
                  <c:v>29.8</c:v>
                </c:pt>
                <c:pt idx="3">
                  <c:v>32.4</c:v>
                </c:pt>
                <c:pt idx="4">
                  <c:v>30.6</c:v>
                </c:pt>
                <c:pt idx="5">
                  <c:v>30</c:v>
                </c:pt>
                <c:pt idx="6">
                  <c:v>30.6</c:v>
                </c:pt>
                <c:pt idx="7">
                  <c:v>33.200000000000003</c:v>
                </c:pt>
                <c:pt idx="8">
                  <c:v>30.4</c:v>
                </c:pt>
                <c:pt idx="9">
                  <c:v>30.2</c:v>
                </c:pt>
                <c:pt idx="10">
                  <c:v>29.4</c:v>
                </c:pt>
                <c:pt idx="11">
                  <c:v>29.4</c:v>
                </c:pt>
                <c:pt idx="12">
                  <c:v>21.4</c:v>
                </c:pt>
                <c:pt idx="13">
                  <c:v>22.4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E2-4F52-9D67-64C8E2D512C8}"/>
            </c:ext>
          </c:extLst>
        </c:ser>
        <c:ser>
          <c:idx val="2"/>
          <c:order val="2"/>
          <c:tx>
            <c:v>Ambient Temp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Sheet1!$C$18:$C$49</c:f>
              <c:numCache>
                <c:formatCode>General</c:formatCode>
                <c:ptCount val="32"/>
                <c:pt idx="0">
                  <c:v>1535</c:v>
                </c:pt>
                <c:pt idx="1">
                  <c:v>1545</c:v>
                </c:pt>
                <c:pt idx="2">
                  <c:v>1550</c:v>
                </c:pt>
                <c:pt idx="3">
                  <c:v>1610</c:v>
                </c:pt>
                <c:pt idx="4">
                  <c:v>1625</c:v>
                </c:pt>
                <c:pt idx="5">
                  <c:v>1645</c:v>
                </c:pt>
                <c:pt idx="6">
                  <c:v>1707</c:v>
                </c:pt>
                <c:pt idx="7">
                  <c:v>1740</c:v>
                </c:pt>
                <c:pt idx="8">
                  <c:v>1805</c:v>
                </c:pt>
                <c:pt idx="9">
                  <c:v>1830</c:v>
                </c:pt>
                <c:pt idx="10">
                  <c:v>1925</c:v>
                </c:pt>
                <c:pt idx="11">
                  <c:v>1945</c:v>
                </c:pt>
                <c:pt idx="12">
                  <c:v>2005</c:v>
                </c:pt>
                <c:pt idx="13">
                  <c:v>2010</c:v>
                </c:pt>
              </c:numCache>
            </c:numRef>
          </c:xVal>
          <c:yVal>
            <c:numRef>
              <c:f>Sheet1!$O$18:$O$49</c:f>
              <c:numCache>
                <c:formatCode>General</c:formatCode>
                <c:ptCount val="32"/>
                <c:pt idx="0">
                  <c:v>23.8</c:v>
                </c:pt>
                <c:pt idx="1">
                  <c:v>25.4</c:v>
                </c:pt>
                <c:pt idx="2">
                  <c:v>25.8</c:v>
                </c:pt>
                <c:pt idx="3">
                  <c:v>25.4</c:v>
                </c:pt>
                <c:pt idx="4">
                  <c:v>24.4</c:v>
                </c:pt>
                <c:pt idx="5">
                  <c:v>23.8</c:v>
                </c:pt>
                <c:pt idx="6">
                  <c:v>23.6</c:v>
                </c:pt>
                <c:pt idx="7">
                  <c:v>26.2</c:v>
                </c:pt>
                <c:pt idx="8">
                  <c:v>24.2</c:v>
                </c:pt>
                <c:pt idx="9">
                  <c:v>23.2</c:v>
                </c:pt>
                <c:pt idx="10">
                  <c:v>22.2</c:v>
                </c:pt>
                <c:pt idx="11">
                  <c:v>22.4</c:v>
                </c:pt>
                <c:pt idx="12">
                  <c:v>23.4</c:v>
                </c:pt>
                <c:pt idx="13">
                  <c:v>23.8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CE2-4F52-9D67-64C8E2D512C8}"/>
            </c:ext>
          </c:extLst>
        </c:ser>
        <c:ser>
          <c:idx val="3"/>
          <c:order val="3"/>
          <c:tx>
            <c:v>Resistor 01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Sheet1!$C$18:$C$49</c:f>
              <c:numCache>
                <c:formatCode>General</c:formatCode>
                <c:ptCount val="32"/>
                <c:pt idx="0">
                  <c:v>1535</c:v>
                </c:pt>
                <c:pt idx="1">
                  <c:v>1545</c:v>
                </c:pt>
                <c:pt idx="2">
                  <c:v>1550</c:v>
                </c:pt>
                <c:pt idx="3">
                  <c:v>1610</c:v>
                </c:pt>
                <c:pt idx="4">
                  <c:v>1625</c:v>
                </c:pt>
                <c:pt idx="5">
                  <c:v>1645</c:v>
                </c:pt>
                <c:pt idx="6">
                  <c:v>1707</c:v>
                </c:pt>
                <c:pt idx="7">
                  <c:v>1740</c:v>
                </c:pt>
                <c:pt idx="8">
                  <c:v>1805</c:v>
                </c:pt>
                <c:pt idx="9">
                  <c:v>1830</c:v>
                </c:pt>
                <c:pt idx="10">
                  <c:v>1925</c:v>
                </c:pt>
                <c:pt idx="11">
                  <c:v>1945</c:v>
                </c:pt>
                <c:pt idx="12">
                  <c:v>2005</c:v>
                </c:pt>
                <c:pt idx="13">
                  <c:v>2010</c:v>
                </c:pt>
              </c:numCache>
            </c:numRef>
          </c:xVal>
          <c:yVal>
            <c:numRef>
              <c:f>Sheet1!$P$18:$P$49</c:f>
              <c:numCache>
                <c:formatCode>General</c:formatCode>
                <c:ptCount val="32"/>
                <c:pt idx="0">
                  <c:v>22.2</c:v>
                </c:pt>
                <c:pt idx="1">
                  <c:v>27.6</c:v>
                </c:pt>
                <c:pt idx="2">
                  <c:v>27.6</c:v>
                </c:pt>
                <c:pt idx="3">
                  <c:v>27.8</c:v>
                </c:pt>
                <c:pt idx="4">
                  <c:v>26.6</c:v>
                </c:pt>
                <c:pt idx="5">
                  <c:v>26.2</c:v>
                </c:pt>
                <c:pt idx="6">
                  <c:v>26</c:v>
                </c:pt>
                <c:pt idx="7">
                  <c:v>29.2</c:v>
                </c:pt>
                <c:pt idx="8">
                  <c:v>26.4</c:v>
                </c:pt>
                <c:pt idx="9">
                  <c:v>25.6</c:v>
                </c:pt>
                <c:pt idx="10">
                  <c:v>25.2</c:v>
                </c:pt>
                <c:pt idx="11">
                  <c:v>25.2</c:v>
                </c:pt>
                <c:pt idx="12">
                  <c:v>21.6</c:v>
                </c:pt>
                <c:pt idx="13">
                  <c:v>23.2</c:v>
                </c:pt>
                <c:pt idx="1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CE2-4F52-9D67-64C8E2D512C8}"/>
            </c:ext>
          </c:extLst>
        </c:ser>
        <c:ser>
          <c:idx val="4"/>
          <c:order val="4"/>
          <c:tx>
            <c:v>Tesistor 02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Sheet1!$C$18:$C$49</c:f>
              <c:numCache>
                <c:formatCode>General</c:formatCode>
                <c:ptCount val="32"/>
                <c:pt idx="0">
                  <c:v>1535</c:v>
                </c:pt>
                <c:pt idx="1">
                  <c:v>1545</c:v>
                </c:pt>
                <c:pt idx="2">
                  <c:v>1550</c:v>
                </c:pt>
                <c:pt idx="3">
                  <c:v>1610</c:v>
                </c:pt>
                <c:pt idx="4">
                  <c:v>1625</c:v>
                </c:pt>
                <c:pt idx="5">
                  <c:v>1645</c:v>
                </c:pt>
                <c:pt idx="6">
                  <c:v>1707</c:v>
                </c:pt>
                <c:pt idx="7">
                  <c:v>1740</c:v>
                </c:pt>
                <c:pt idx="8">
                  <c:v>1805</c:v>
                </c:pt>
                <c:pt idx="9">
                  <c:v>1830</c:v>
                </c:pt>
                <c:pt idx="10">
                  <c:v>1925</c:v>
                </c:pt>
                <c:pt idx="11">
                  <c:v>1945</c:v>
                </c:pt>
                <c:pt idx="12">
                  <c:v>2005</c:v>
                </c:pt>
                <c:pt idx="13">
                  <c:v>2010</c:v>
                </c:pt>
              </c:numCache>
            </c:numRef>
          </c:xVal>
          <c:yVal>
            <c:numRef>
              <c:f>Sheet1!$Q$18:$Q$49</c:f>
              <c:numCache>
                <c:formatCode>General</c:formatCode>
                <c:ptCount val="32"/>
                <c:pt idx="0">
                  <c:v>22.4</c:v>
                </c:pt>
                <c:pt idx="1">
                  <c:v>29.6</c:v>
                </c:pt>
                <c:pt idx="2">
                  <c:v>29.4</c:v>
                </c:pt>
                <c:pt idx="3">
                  <c:v>29.4</c:v>
                </c:pt>
                <c:pt idx="4">
                  <c:v>27.4</c:v>
                </c:pt>
                <c:pt idx="5">
                  <c:v>27.8</c:v>
                </c:pt>
                <c:pt idx="6">
                  <c:v>28.4</c:v>
                </c:pt>
                <c:pt idx="7">
                  <c:v>30.8</c:v>
                </c:pt>
                <c:pt idx="8">
                  <c:v>27.4</c:v>
                </c:pt>
                <c:pt idx="9">
                  <c:v>27.8</c:v>
                </c:pt>
                <c:pt idx="10">
                  <c:v>27.8</c:v>
                </c:pt>
                <c:pt idx="11">
                  <c:v>27.8</c:v>
                </c:pt>
                <c:pt idx="12">
                  <c:v>21.8</c:v>
                </c:pt>
                <c:pt idx="13">
                  <c:v>23.2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CE2-4F52-9D67-64C8E2D512C8}"/>
            </c:ext>
          </c:extLst>
        </c:ser>
        <c:ser>
          <c:idx val="6"/>
          <c:order val="5"/>
          <c:tx>
            <c:v>Resistor 04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Sheet1!$C$18:$C$49</c:f>
              <c:numCache>
                <c:formatCode>General</c:formatCode>
                <c:ptCount val="32"/>
                <c:pt idx="0">
                  <c:v>1535</c:v>
                </c:pt>
                <c:pt idx="1">
                  <c:v>1545</c:v>
                </c:pt>
                <c:pt idx="2">
                  <c:v>1550</c:v>
                </c:pt>
                <c:pt idx="3">
                  <c:v>1610</c:v>
                </c:pt>
                <c:pt idx="4">
                  <c:v>1625</c:v>
                </c:pt>
                <c:pt idx="5">
                  <c:v>1645</c:v>
                </c:pt>
                <c:pt idx="6">
                  <c:v>1707</c:v>
                </c:pt>
                <c:pt idx="7">
                  <c:v>1740</c:v>
                </c:pt>
                <c:pt idx="8">
                  <c:v>1805</c:v>
                </c:pt>
                <c:pt idx="9">
                  <c:v>1830</c:v>
                </c:pt>
                <c:pt idx="10">
                  <c:v>1925</c:v>
                </c:pt>
                <c:pt idx="11">
                  <c:v>1945</c:v>
                </c:pt>
                <c:pt idx="12">
                  <c:v>2005</c:v>
                </c:pt>
                <c:pt idx="13">
                  <c:v>2010</c:v>
                </c:pt>
              </c:numCache>
            </c:numRef>
          </c:xVal>
          <c:yVal>
            <c:numRef>
              <c:f>Sheet1!$S$18:$S$49</c:f>
              <c:numCache>
                <c:formatCode>General</c:formatCode>
                <c:ptCount val="32"/>
                <c:pt idx="0">
                  <c:v>23.2</c:v>
                </c:pt>
                <c:pt idx="1">
                  <c:v>32.200000000000003</c:v>
                </c:pt>
                <c:pt idx="2">
                  <c:v>33.200000000000003</c:v>
                </c:pt>
                <c:pt idx="3">
                  <c:v>35.4</c:v>
                </c:pt>
                <c:pt idx="4">
                  <c:v>34.4</c:v>
                </c:pt>
                <c:pt idx="5">
                  <c:v>33.799999999999997</c:v>
                </c:pt>
                <c:pt idx="6">
                  <c:v>34</c:v>
                </c:pt>
                <c:pt idx="7">
                  <c:v>36.6</c:v>
                </c:pt>
                <c:pt idx="8">
                  <c:v>35.6</c:v>
                </c:pt>
                <c:pt idx="9">
                  <c:v>33.4</c:v>
                </c:pt>
                <c:pt idx="10">
                  <c:v>32.6</c:v>
                </c:pt>
                <c:pt idx="11">
                  <c:v>32.6</c:v>
                </c:pt>
                <c:pt idx="12">
                  <c:v>22</c:v>
                </c:pt>
                <c:pt idx="13">
                  <c:v>23.6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CE2-4F52-9D67-64C8E2D512C8}"/>
            </c:ext>
          </c:extLst>
        </c:ser>
        <c:ser>
          <c:idx val="5"/>
          <c:order val="6"/>
          <c:tx>
            <c:v>Resistor 03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Sheet1!$C$18:$C$49</c:f>
              <c:numCache>
                <c:formatCode>General</c:formatCode>
                <c:ptCount val="32"/>
                <c:pt idx="0">
                  <c:v>1535</c:v>
                </c:pt>
                <c:pt idx="1">
                  <c:v>1545</c:v>
                </c:pt>
                <c:pt idx="2">
                  <c:v>1550</c:v>
                </c:pt>
                <c:pt idx="3">
                  <c:v>1610</c:v>
                </c:pt>
                <c:pt idx="4">
                  <c:v>1625</c:v>
                </c:pt>
                <c:pt idx="5">
                  <c:v>1645</c:v>
                </c:pt>
                <c:pt idx="6">
                  <c:v>1707</c:v>
                </c:pt>
                <c:pt idx="7">
                  <c:v>1740</c:v>
                </c:pt>
                <c:pt idx="8">
                  <c:v>1805</c:v>
                </c:pt>
                <c:pt idx="9">
                  <c:v>1830</c:v>
                </c:pt>
                <c:pt idx="10">
                  <c:v>1925</c:v>
                </c:pt>
                <c:pt idx="11">
                  <c:v>1945</c:v>
                </c:pt>
                <c:pt idx="12">
                  <c:v>2005</c:v>
                </c:pt>
                <c:pt idx="13">
                  <c:v>2010</c:v>
                </c:pt>
              </c:numCache>
            </c:numRef>
          </c:xVal>
          <c:yVal>
            <c:numRef>
              <c:f>Sheet1!$R$18:$R$49</c:f>
              <c:numCache>
                <c:formatCode>General</c:formatCode>
                <c:ptCount val="32"/>
                <c:pt idx="0">
                  <c:v>22.8</c:v>
                </c:pt>
                <c:pt idx="1">
                  <c:v>31.8</c:v>
                </c:pt>
                <c:pt idx="2">
                  <c:v>31.8</c:v>
                </c:pt>
                <c:pt idx="3">
                  <c:v>33.200000000000003</c:v>
                </c:pt>
                <c:pt idx="4">
                  <c:v>31.6</c:v>
                </c:pt>
                <c:pt idx="5">
                  <c:v>31.6</c:v>
                </c:pt>
                <c:pt idx="6">
                  <c:v>32.200000000000003</c:v>
                </c:pt>
                <c:pt idx="7">
                  <c:v>33.799999999999997</c:v>
                </c:pt>
                <c:pt idx="8">
                  <c:v>32.6</c:v>
                </c:pt>
                <c:pt idx="9">
                  <c:v>31.2</c:v>
                </c:pt>
                <c:pt idx="10">
                  <c:v>29.8</c:v>
                </c:pt>
                <c:pt idx="11">
                  <c:v>29.4</c:v>
                </c:pt>
                <c:pt idx="12">
                  <c:v>22.4</c:v>
                </c:pt>
                <c:pt idx="13">
                  <c:v>23.4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CE2-4F52-9D67-64C8E2D51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099311"/>
        <c:axId val="1764113871"/>
      </c:scatterChart>
      <c:valAx>
        <c:axId val="1764099311"/>
        <c:scaling>
          <c:orientation val="minMax"/>
          <c:max val="2100"/>
          <c:min val="15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113871"/>
        <c:crosses val="autoZero"/>
        <c:crossBetween val="midCat"/>
      </c:valAx>
      <c:valAx>
        <c:axId val="1764113871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[degC]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099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31</xdr:row>
      <xdr:rowOff>57150</xdr:rowOff>
    </xdr:from>
    <xdr:to>
      <xdr:col>12</xdr:col>
      <xdr:colOff>460375</xdr:colOff>
      <xdr:row>55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CCD63C-C1EF-49C4-8E3B-A49EE770B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0882-6444-48F8-9CCB-68D7C782B543}">
  <dimension ref="A5:S49"/>
  <sheetViews>
    <sheetView tabSelected="1" topLeftCell="B18" workbookViewId="0">
      <selection activeCell="S31" sqref="S31"/>
    </sheetView>
  </sheetViews>
  <sheetFormatPr defaultRowHeight="14.5" x14ac:dyDescent="0.35"/>
  <cols>
    <col min="4" max="4" width="9.26953125" bestFit="1" customWidth="1"/>
    <col min="8" max="8" width="10.54296875" customWidth="1"/>
  </cols>
  <sheetData>
    <row r="5" spans="3:19" ht="36" x14ac:dyDescent="0.8">
      <c r="K5" s="3" t="s">
        <v>28</v>
      </c>
    </row>
    <row r="7" spans="3:19" x14ac:dyDescent="0.35">
      <c r="H7" t="s">
        <v>20</v>
      </c>
      <c r="K7" t="s">
        <v>0</v>
      </c>
      <c r="L7" t="s">
        <v>1</v>
      </c>
    </row>
    <row r="8" spans="3:19" x14ac:dyDescent="0.35">
      <c r="H8" s="2">
        <v>44427</v>
      </c>
      <c r="K8" t="s">
        <v>2</v>
      </c>
    </row>
    <row r="9" spans="3:19" x14ac:dyDescent="0.35">
      <c r="K9" t="s">
        <v>3</v>
      </c>
    </row>
    <row r="12" spans="3:19" x14ac:dyDescent="0.35">
      <c r="C12" t="s">
        <v>4</v>
      </c>
      <c r="D12" t="s">
        <v>5</v>
      </c>
      <c r="E12" t="s">
        <v>6</v>
      </c>
      <c r="F12" t="s">
        <v>7</v>
      </c>
      <c r="G12" t="s">
        <v>8</v>
      </c>
      <c r="H12" t="s">
        <v>21</v>
      </c>
      <c r="I12" t="s">
        <v>22</v>
      </c>
      <c r="J12" t="s">
        <v>9</v>
      </c>
      <c r="K12" t="s">
        <v>10</v>
      </c>
      <c r="L12" t="s">
        <v>11</v>
      </c>
      <c r="M12" t="s">
        <v>12</v>
      </c>
      <c r="N12" t="s">
        <v>13</v>
      </c>
      <c r="O12" t="s">
        <v>0</v>
      </c>
      <c r="P12" t="s">
        <v>16</v>
      </c>
      <c r="Q12" t="s">
        <v>17</v>
      </c>
      <c r="R12" t="s">
        <v>18</v>
      </c>
      <c r="S12" t="s">
        <v>19</v>
      </c>
    </row>
    <row r="13" spans="3:19" x14ac:dyDescent="0.35">
      <c r="G13" t="s">
        <v>14</v>
      </c>
      <c r="H13" t="s">
        <v>23</v>
      </c>
      <c r="I13" t="s">
        <v>23</v>
      </c>
      <c r="K13" t="s">
        <v>15</v>
      </c>
      <c r="L13" t="s">
        <v>15</v>
      </c>
      <c r="M13" t="s">
        <v>15</v>
      </c>
      <c r="N13" t="s">
        <v>15</v>
      </c>
      <c r="O13" t="s">
        <v>15</v>
      </c>
      <c r="P13" t="s">
        <v>15</v>
      </c>
      <c r="Q13" t="s">
        <v>15</v>
      </c>
      <c r="R13" t="s">
        <v>15</v>
      </c>
      <c r="S13" t="s">
        <v>15</v>
      </c>
    </row>
    <row r="16" spans="3:19" x14ac:dyDescent="0.35">
      <c r="C16">
        <v>1435</v>
      </c>
      <c r="D16" s="1"/>
      <c r="E16" s="1"/>
      <c r="J16">
        <v>0.95</v>
      </c>
      <c r="K16" s="1">
        <v>20.2</v>
      </c>
      <c r="L16" s="1">
        <v>23.4</v>
      </c>
      <c r="M16" s="1">
        <v>20.2</v>
      </c>
      <c r="N16" s="1">
        <v>23.6</v>
      </c>
    </row>
    <row r="17" spans="1:19" x14ac:dyDescent="0.35">
      <c r="D17" s="1">
        <v>0</v>
      </c>
      <c r="E17" s="1">
        <v>0</v>
      </c>
      <c r="F17">
        <f>D17*E17</f>
        <v>0</v>
      </c>
      <c r="K17" s="1">
        <v>20.2</v>
      </c>
      <c r="L17" s="1"/>
      <c r="M17" s="1">
        <v>20.6</v>
      </c>
      <c r="N17" s="1"/>
    </row>
    <row r="18" spans="1:19" x14ac:dyDescent="0.35">
      <c r="C18">
        <v>1535</v>
      </c>
      <c r="G18">
        <v>9</v>
      </c>
      <c r="H18">
        <v>8.0500000000000007</v>
      </c>
      <c r="I18">
        <v>0.8</v>
      </c>
      <c r="J18">
        <v>0.95</v>
      </c>
      <c r="K18">
        <v>21.4</v>
      </c>
      <c r="M18">
        <v>21.4</v>
      </c>
      <c r="O18">
        <v>23.8</v>
      </c>
      <c r="P18">
        <v>22.2</v>
      </c>
      <c r="Q18">
        <v>22.4</v>
      </c>
      <c r="R18">
        <v>22.8</v>
      </c>
      <c r="S18">
        <v>23.2</v>
      </c>
    </row>
    <row r="19" spans="1:19" x14ac:dyDescent="0.35">
      <c r="A19" t="s">
        <v>24</v>
      </c>
      <c r="C19">
        <v>1545</v>
      </c>
      <c r="D19">
        <v>16.12</v>
      </c>
      <c r="E19">
        <v>3.2</v>
      </c>
      <c r="F19">
        <f>D19*E19</f>
        <v>51.584000000000003</v>
      </c>
      <c r="K19">
        <v>23.4</v>
      </c>
      <c r="M19">
        <v>27.6</v>
      </c>
      <c r="O19">
        <v>25.4</v>
      </c>
      <c r="P19">
        <v>27.6</v>
      </c>
      <c r="Q19">
        <v>29.6</v>
      </c>
      <c r="R19">
        <v>31.8</v>
      </c>
      <c r="S19">
        <v>32.200000000000003</v>
      </c>
    </row>
    <row r="20" spans="1:19" x14ac:dyDescent="0.35">
      <c r="A20" t="s">
        <v>25</v>
      </c>
      <c r="C20">
        <v>1550</v>
      </c>
      <c r="K20">
        <v>23.8</v>
      </c>
      <c r="M20">
        <v>29.8</v>
      </c>
      <c r="O20">
        <v>25.8</v>
      </c>
      <c r="P20">
        <v>27.6</v>
      </c>
      <c r="Q20">
        <v>29.4</v>
      </c>
      <c r="R20">
        <v>31.8</v>
      </c>
      <c r="S20">
        <v>33.200000000000003</v>
      </c>
    </row>
    <row r="21" spans="1:19" x14ac:dyDescent="0.35">
      <c r="C21">
        <v>1610</v>
      </c>
      <c r="K21">
        <v>23.6</v>
      </c>
      <c r="M21">
        <v>32.4</v>
      </c>
      <c r="O21">
        <v>25.4</v>
      </c>
      <c r="P21">
        <v>27.8</v>
      </c>
      <c r="Q21">
        <v>29.4</v>
      </c>
      <c r="R21">
        <v>33.200000000000003</v>
      </c>
      <c r="S21">
        <v>35.4</v>
      </c>
    </row>
    <row r="22" spans="1:19" x14ac:dyDescent="0.35">
      <c r="A22" t="s">
        <v>26</v>
      </c>
      <c r="C22">
        <v>1625</v>
      </c>
      <c r="G22">
        <v>9.1999999999999993</v>
      </c>
      <c r="K22">
        <v>23</v>
      </c>
      <c r="M22">
        <v>30.6</v>
      </c>
      <c r="O22">
        <v>24.4</v>
      </c>
      <c r="P22">
        <v>26.6</v>
      </c>
      <c r="Q22">
        <v>27.4</v>
      </c>
      <c r="R22">
        <v>31.6</v>
      </c>
      <c r="S22">
        <v>34.4</v>
      </c>
    </row>
    <row r="23" spans="1:19" x14ac:dyDescent="0.35">
      <c r="C23">
        <v>1645</v>
      </c>
      <c r="K23">
        <v>22.6</v>
      </c>
      <c r="M23">
        <v>30</v>
      </c>
      <c r="O23">
        <v>23.8</v>
      </c>
      <c r="P23">
        <v>26.2</v>
      </c>
      <c r="Q23">
        <v>27.8</v>
      </c>
      <c r="R23">
        <v>31.6</v>
      </c>
      <c r="S23">
        <v>33.799999999999997</v>
      </c>
    </row>
    <row r="24" spans="1:19" x14ac:dyDescent="0.35">
      <c r="C24">
        <v>1707</v>
      </c>
      <c r="K24">
        <v>21.8</v>
      </c>
      <c r="M24">
        <v>30.6</v>
      </c>
      <c r="O24">
        <v>23.6</v>
      </c>
      <c r="P24">
        <v>26</v>
      </c>
      <c r="Q24">
        <v>28.4</v>
      </c>
      <c r="R24">
        <v>32.200000000000003</v>
      </c>
      <c r="S24">
        <v>34</v>
      </c>
    </row>
    <row r="25" spans="1:19" x14ac:dyDescent="0.35">
      <c r="A25" t="s">
        <v>29</v>
      </c>
      <c r="C25">
        <v>1740</v>
      </c>
      <c r="D25">
        <v>16.07</v>
      </c>
      <c r="F25">
        <f t="shared" ref="F25:F49" si="0">D25*E25</f>
        <v>0</v>
      </c>
      <c r="G25" t="s">
        <v>30</v>
      </c>
      <c r="H25">
        <v>8.0500000000000007</v>
      </c>
      <c r="I25">
        <v>0.9</v>
      </c>
      <c r="K25">
        <v>24.4</v>
      </c>
      <c r="M25">
        <v>33.200000000000003</v>
      </c>
      <c r="O25">
        <v>26.2</v>
      </c>
      <c r="P25">
        <v>29.2</v>
      </c>
      <c r="Q25">
        <v>30.8</v>
      </c>
      <c r="R25">
        <v>33.799999999999997</v>
      </c>
      <c r="S25">
        <v>36.6</v>
      </c>
    </row>
    <row r="26" spans="1:19" x14ac:dyDescent="0.35">
      <c r="C26">
        <v>1805</v>
      </c>
      <c r="F26">
        <f t="shared" si="0"/>
        <v>0</v>
      </c>
      <c r="K26">
        <v>22</v>
      </c>
      <c r="M26">
        <v>30.4</v>
      </c>
      <c r="O26">
        <v>24.2</v>
      </c>
      <c r="P26">
        <v>26.4</v>
      </c>
      <c r="Q26">
        <v>27.4</v>
      </c>
      <c r="R26">
        <v>32.6</v>
      </c>
      <c r="S26">
        <v>35.6</v>
      </c>
    </row>
    <row r="27" spans="1:19" x14ac:dyDescent="0.35">
      <c r="C27">
        <v>1830</v>
      </c>
      <c r="F27">
        <f t="shared" si="0"/>
        <v>0</v>
      </c>
      <c r="K27">
        <v>21.4</v>
      </c>
      <c r="M27">
        <v>30.2</v>
      </c>
      <c r="O27">
        <v>23.2</v>
      </c>
      <c r="P27">
        <v>25.6</v>
      </c>
      <c r="Q27">
        <v>27.8</v>
      </c>
      <c r="R27">
        <v>31.2</v>
      </c>
      <c r="S27">
        <v>33.4</v>
      </c>
    </row>
    <row r="28" spans="1:19" x14ac:dyDescent="0.35">
      <c r="C28">
        <v>1925</v>
      </c>
      <c r="F28">
        <f t="shared" si="0"/>
        <v>0</v>
      </c>
      <c r="K28">
        <v>20.399999999999999</v>
      </c>
      <c r="M28">
        <v>29.4</v>
      </c>
      <c r="O28">
        <v>22.2</v>
      </c>
      <c r="P28">
        <v>25.2</v>
      </c>
      <c r="Q28">
        <v>27.8</v>
      </c>
      <c r="R28">
        <v>29.8</v>
      </c>
      <c r="S28">
        <v>32.6</v>
      </c>
    </row>
    <row r="29" spans="1:19" x14ac:dyDescent="0.35">
      <c r="B29" t="s">
        <v>31</v>
      </c>
      <c r="C29">
        <v>1945</v>
      </c>
      <c r="F29">
        <f t="shared" si="0"/>
        <v>0</v>
      </c>
      <c r="K29">
        <v>21.2</v>
      </c>
      <c r="M29">
        <v>29.4</v>
      </c>
      <c r="O29">
        <v>22.4</v>
      </c>
      <c r="P29">
        <v>25.2</v>
      </c>
      <c r="Q29">
        <v>27.8</v>
      </c>
      <c r="R29">
        <v>29.4</v>
      </c>
      <c r="S29">
        <v>32.6</v>
      </c>
    </row>
    <row r="30" spans="1:19" x14ac:dyDescent="0.35">
      <c r="C30">
        <v>2005</v>
      </c>
      <c r="F30">
        <f t="shared" si="0"/>
        <v>0</v>
      </c>
      <c r="K30">
        <v>21.4</v>
      </c>
      <c r="M30">
        <v>21.4</v>
      </c>
      <c r="O30">
        <v>23.4</v>
      </c>
      <c r="P30">
        <v>21.6</v>
      </c>
      <c r="Q30">
        <v>21.8</v>
      </c>
      <c r="R30">
        <v>22.4</v>
      </c>
      <c r="S30">
        <v>22</v>
      </c>
    </row>
    <row r="31" spans="1:19" x14ac:dyDescent="0.35">
      <c r="C31">
        <v>2010</v>
      </c>
      <c r="F31">
        <f t="shared" si="0"/>
        <v>0</v>
      </c>
      <c r="K31">
        <v>22.6</v>
      </c>
      <c r="M31">
        <v>22.4</v>
      </c>
      <c r="O31">
        <v>23.8</v>
      </c>
      <c r="P31">
        <v>23.2</v>
      </c>
      <c r="Q31">
        <v>23.2</v>
      </c>
      <c r="R31">
        <v>23.4</v>
      </c>
      <c r="S31">
        <v>23.6</v>
      </c>
    </row>
    <row r="32" spans="1:19" x14ac:dyDescent="0.35">
      <c r="F32">
        <f t="shared" si="0"/>
        <v>0</v>
      </c>
    </row>
    <row r="33" spans="6:16" x14ac:dyDescent="0.35">
      <c r="F33">
        <f t="shared" si="0"/>
        <v>0</v>
      </c>
    </row>
    <row r="34" spans="6:16" x14ac:dyDescent="0.35">
      <c r="F34">
        <f t="shared" si="0"/>
        <v>0</v>
      </c>
      <c r="P34" t="s">
        <v>27</v>
      </c>
    </row>
    <row r="35" spans="6:16" x14ac:dyDescent="0.35">
      <c r="F35">
        <f t="shared" si="0"/>
        <v>0</v>
      </c>
    </row>
    <row r="36" spans="6:16" x14ac:dyDescent="0.35">
      <c r="F36">
        <f t="shared" si="0"/>
        <v>0</v>
      </c>
    </row>
    <row r="37" spans="6:16" x14ac:dyDescent="0.35">
      <c r="F37">
        <f t="shared" si="0"/>
        <v>0</v>
      </c>
    </row>
    <row r="38" spans="6:16" x14ac:dyDescent="0.35">
      <c r="F38">
        <f t="shared" si="0"/>
        <v>0</v>
      </c>
    </row>
    <row r="39" spans="6:16" x14ac:dyDescent="0.35">
      <c r="F39">
        <f t="shared" si="0"/>
        <v>0</v>
      </c>
    </row>
    <row r="40" spans="6:16" x14ac:dyDescent="0.35">
      <c r="F40">
        <f t="shared" si="0"/>
        <v>0</v>
      </c>
    </row>
    <row r="41" spans="6:16" x14ac:dyDescent="0.35">
      <c r="F41">
        <f t="shared" si="0"/>
        <v>0</v>
      </c>
    </row>
    <row r="42" spans="6:16" x14ac:dyDescent="0.35">
      <c r="F42">
        <f t="shared" si="0"/>
        <v>0</v>
      </c>
    </row>
    <row r="43" spans="6:16" x14ac:dyDescent="0.35">
      <c r="F43">
        <f t="shared" si="0"/>
        <v>0</v>
      </c>
    </row>
    <row r="44" spans="6:16" x14ac:dyDescent="0.35">
      <c r="F44">
        <f t="shared" si="0"/>
        <v>0</v>
      </c>
    </row>
    <row r="45" spans="6:16" x14ac:dyDescent="0.35">
      <c r="F45">
        <f t="shared" si="0"/>
        <v>0</v>
      </c>
    </row>
    <row r="46" spans="6:16" x14ac:dyDescent="0.35">
      <c r="F46">
        <f t="shared" si="0"/>
        <v>0</v>
      </c>
    </row>
    <row r="47" spans="6:16" x14ac:dyDescent="0.35">
      <c r="F47">
        <f t="shared" si="0"/>
        <v>0</v>
      </c>
    </row>
    <row r="48" spans="6:16" x14ac:dyDescent="0.35">
      <c r="F48">
        <f t="shared" si="0"/>
        <v>0</v>
      </c>
    </row>
    <row r="49" spans="6:6" x14ac:dyDescent="0.35">
      <c r="F49">
        <f t="shared" si="0"/>
        <v>0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2021-08-19T13:30:23Z</dcterms:created>
  <dcterms:modified xsi:type="dcterms:W3CDTF">2021-08-19T18:11:30Z</dcterms:modified>
</cp:coreProperties>
</file>